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4 кв 2023\"/>
    </mc:Choice>
  </mc:AlternateContent>
  <xr:revisionPtr revIDLastSave="0" documentId="13_ncr:1_{41A2F58A-D26C-451D-A2A4-2CC0FDEC6A47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1кв истч" sheetId="11" r:id="rId1"/>
  </sheets>
  <definedNames>
    <definedName name="_xlnm._FilterDatabase" localSheetId="0" hidden="1">'11кв истч'!$A$10:$X$10</definedName>
    <definedName name="Z_500C2F4F_1743_499A_A051_20565DBF52B2_.wvu.PrintArea" localSheetId="0" hidden="1">'11кв истч'!$A$1:$X$22</definedName>
    <definedName name="_xlnm.Print_Area" localSheetId="0">'11кв истч'!$A$1:$X$22</definedName>
  </definedNames>
  <calcPr calcId="18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4" i="11" l="1"/>
  <c r="I69" i="11"/>
  <c r="L25" i="11"/>
  <c r="L24" i="11"/>
  <c r="G47" i="11" l="1"/>
  <c r="D47" i="11" s="1"/>
  <c r="D53" i="11"/>
  <c r="D51" i="11"/>
  <c r="G25" i="11" l="1"/>
  <c r="I51" i="11"/>
  <c r="N51" i="11" s="1"/>
  <c r="I53" i="11"/>
  <c r="T51" i="11"/>
  <c r="T53" i="11"/>
  <c r="D69" i="11" l="1"/>
  <c r="N69" i="11" s="1"/>
  <c r="T69" i="11" l="1"/>
  <c r="G24" i="11" l="1"/>
  <c r="T24" i="11" s="1"/>
  <c r="L46" i="11"/>
  <c r="N53" i="11"/>
  <c r="D24" i="11" l="1"/>
  <c r="N24" i="11" s="1"/>
  <c r="I46" i="11"/>
  <c r="T25" i="11" l="1"/>
  <c r="T47" i="11"/>
  <c r="D25" i="11" l="1"/>
  <c r="V82" i="11" l="1"/>
  <c r="V36" i="11"/>
  <c r="D82" i="11"/>
  <c r="M26" i="11" l="1"/>
  <c r="I82" i="11" l="1"/>
  <c r="N82" i="11" s="1"/>
  <c r="I47" i="11" l="1"/>
  <c r="L26" i="11" l="1"/>
  <c r="I25" i="11"/>
  <c r="N47" i="11"/>
  <c r="N25" i="11" s="1"/>
  <c r="G23" i="11"/>
  <c r="T26" i="11" l="1"/>
  <c r="I26" i="11"/>
  <c r="D36" i="11"/>
  <c r="L23" i="11" l="1"/>
  <c r="H26" i="11" l="1"/>
  <c r="M23" i="11"/>
  <c r="H23" i="11"/>
  <c r="D23" i="11" s="1"/>
  <c r="M24" i="11"/>
  <c r="I36" i="11"/>
  <c r="I23" i="11" l="1"/>
  <c r="N36" i="11"/>
  <c r="D26" i="11"/>
  <c r="N26" i="11" s="1"/>
  <c r="N22" i="11" s="1"/>
  <c r="V26" i="11"/>
  <c r="E28" i="11"/>
  <c r="M28" i="11"/>
  <c r="M22" i="11" s="1"/>
  <c r="F28" i="11"/>
  <c r="G28" i="11"/>
  <c r="G22" i="11" s="1"/>
  <c r="H28" i="11"/>
  <c r="J28" i="11"/>
  <c r="L28" i="11"/>
  <c r="L22" i="11" s="1"/>
  <c r="K28" i="11" l="1"/>
  <c r="I28" i="11" l="1"/>
  <c r="F24" i="11" l="1"/>
  <c r="F22" i="11" s="1"/>
  <c r="J24" i="11"/>
  <c r="J22" i="11" s="1"/>
  <c r="P22" i="11" s="1"/>
  <c r="K24" i="11"/>
  <c r="K22" i="11" s="1"/>
  <c r="H24" i="11"/>
  <c r="H22" i="11" s="1"/>
  <c r="E24" i="11"/>
  <c r="E22" i="11" s="1"/>
  <c r="I22" i="11"/>
  <c r="T22" i="11" l="1"/>
  <c r="R22" i="11"/>
  <c r="V22" i="1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D28" i="11" l="1"/>
  <c r="D22" i="11" s="1"/>
</calcChain>
</file>

<file path=xl/sharedStrings.xml><?xml version="1.0" encoding="utf-8"?>
<sst xmlns="http://schemas.openxmlformats.org/spreadsheetml/2006/main" count="1180" uniqueCount="134">
  <si>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</si>
  <si>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</si>
  <si>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</si>
  <si>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</si>
  <si>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</si>
  <si>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</si>
  <si>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</si>
  <si>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</si>
  <si>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</si>
  <si>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</si>
  <si>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</si>
  <si>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</si>
  <si>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</si>
  <si>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</si>
  <si>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</si>
  <si>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</si>
  <si>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</si>
  <si>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</si>
  <si>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</si>
  <si>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</si>
  <si>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</si>
  <si>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</si>
  <si>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</si>
  <si>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</si>
  <si>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</si>
  <si>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</si>
  <si>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</si>
  <si>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</si>
  <si>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</si>
  <si>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</si>
  <si>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</si>
  <si>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</si>
  <si>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</si>
  <si>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</si>
  <si>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</si>
  <si>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</si>
  <si>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</si>
  <si>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</si>
  <si>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</si>
  <si>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</si>
  <si>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</si>
  <si>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</si>
  <si>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</si>
  <si>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</si>
  <si>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</si>
  <si>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</si>
  <si>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</si>
  <si>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</si>
  <si>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</si>
  <si>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</si>
  <si>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</si>
  <si>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</si>
  <si>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</si>
  <si>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</si>
  <si>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</si>
  <si>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</si>
  <si>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</si>
  <si>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</si>
  <si>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</si>
  <si>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</si>
  <si>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</si>
  <si>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</si>
  <si>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</si>
  <si>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</si>
  <si>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</si>
  <si>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</si>
  <si>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</si>
  <si>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</si>
  <si>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</si>
  <si>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</si>
  <si>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</si>
  <si>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</si>
  <si>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</si>
  <si>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</si>
  <si>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</si>
  <si>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</si>
  <si>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</si>
  <si>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</si>
  <si>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</si>
  <si>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</si>
  <si>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</si>
  <si>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</si>
  <si>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</si>
  <si>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</si>
  <si>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</si>
  <si>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</si>
  <si>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</si>
  <si>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</si>
  <si>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</si>
  <si>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</si>
  <si>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</si>
  <si>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</si>
  <si>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</si>
  <si>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</si>
  <si>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</si>
  <si>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</si>
  <si>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</si>
  <si>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</si>
  <si>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</si>
  <si>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</si>
  <si>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</si>
  <si>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</si>
  <si>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</si>
  <si>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</si>
  <si>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</si>
  <si>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</si>
  <si>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</si>
  <si>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</si>
  <si>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</si>
  <si>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</si>
  <si>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</si>
  <si>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</si>
  <si>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</si>
  <si>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</si>
  <si>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</si>
  <si>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</si>
  <si>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</si>
  <si>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</si>
  <si>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</si>
  <si>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</si>
  <si>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Инвестиционные проекты, предусмотренные схемой и программой развития субъекта Российской Федерации, всего, в том числе:Строительство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</si>
  <si>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</si>
  <si>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</si>
  <si>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</si>
  <si>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</si>
  <si>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</si>
  <si>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</si>
  <si>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</si>
  <si>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L_EРП3</t>
  </si>
  <si>
    <t>L_EКЛ-ЗРУ-РП3</t>
  </si>
  <si>
    <t>Год раскрытия информации: 2023 год</t>
  </si>
  <si>
    <t>за 4 квартал  2023 года</t>
  </si>
  <si>
    <t>Всего за 4 кв. 2023г.</t>
  </si>
  <si>
    <t>финансирование больше запланированного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</si>
</sst>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8" fillId="0" borderId="0" applyFont="0" applyFill="0" applyBorder="0" applyAlignment="0" applyProtection="0"/>
  </cellStyleXfs>
  <cellXfs count="93">
    <xf numFmtId="0" fontId="0" fillId="0" borderId="0" xfId="0"/>
    <xf numFmtId="0" fontId="9" fillId="0" borderId="0" xfId="37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0" borderId="0" xfId="0" applyFo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0" fontId="37" fillId="26" borderId="0" xfId="37" applyFont="1" applyFill="1"/>
    <xf numFmtId="0" fontId="29" fillId="0" borderId="0" xfId="54" applyFont="1" applyAlignment="1">
      <alignment vertic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vertical="center"/>
    </xf>
    <xf numFmtId="0" fontId="36" fillId="0" borderId="0" xfId="54" applyFont="1" applyAlignment="1">
      <alignment vertical="center"/>
    </xf>
    <xf numFmtId="0" fontId="37" fillId="0" borderId="0" xfId="37" applyFont="1"/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/>
    </xf>
    <xf numFmtId="1" fontId="9" fillId="24" borderId="10" xfId="37" applyNumberFormat="1" applyFill="1" applyBorder="1" applyAlignment="1">
      <alignment horizontal="center" vertical="center" wrapText="1"/>
    </xf>
    <xf numFmtId="9" fontId="9" fillId="24" borderId="10" xfId="623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" fontId="9" fillId="0" borderId="10" xfId="37" applyNumberFormat="1" applyBorder="1" applyAlignment="1">
      <alignment horizontal="center" vertical="center"/>
    </xf>
    <xf numFmtId="2" fontId="9" fillId="0" borderId="10" xfId="37" applyNumberFormat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0" fontId="39" fillId="24" borderId="10" xfId="54" applyFont="1" applyFill="1" applyBorder="1" applyAlignment="1">
      <alignment wrapText="1"/>
    </xf>
    <xf numFmtId="0" fontId="40" fillId="24" borderId="10" xfId="54" applyFont="1" applyFill="1" applyBorder="1" applyAlignment="1">
      <alignment horizontal="left" vertical="center" wrapText="1"/>
    </xf>
    <xf numFmtId="0" fontId="40" fillId="24" borderId="12" xfId="54" applyFont="1" applyFill="1" applyBorder="1" applyAlignment="1">
      <alignment horizontal="left" vertical="center" wrapText="1"/>
    </xf>
    <xf numFmtId="0" fontId="9" fillId="25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168" fontId="9" fillId="24" borderId="10" xfId="37" applyNumberFormat="1" applyFill="1" applyBorder="1" applyAlignment="1">
      <alignment horizontal="center" vertical="center"/>
    </xf>
    <xf numFmtId="0" fontId="9" fillId="24" borderId="0" xfId="37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6" xfId="37" applyFill="1" applyBorder="1" applyAlignment="1">
      <alignment horizontal="center"/>
    </xf>
    <xf numFmtId="0" fontId="9" fillId="24" borderId="10" xfId="37" applyFill="1" applyBorder="1" applyAlignment="1">
      <alignment horizontal="center" vertic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1" xfId="37" applyFill="1" applyBorder="1" applyAlignment="1">
      <alignment horizontal="center" vertical="center" textRotation="90" wrapText="1"/>
    </xf>
    <xf numFmtId="0" fontId="9" fillId="24" borderId="13" xfId="37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  <xf numFmtId="0" fontId="9" fillId="24" borderId="12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" xfId="623" builtinId="5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F9E7F9"/>
      <color rgb="FFC4D79B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J319"/>
  <sheetViews>
    <sheetView tabSelected="1" topLeftCell="B4" zoomScale="60" zoomScaleNormal="60" zoomScaleSheetLayoutView="80" workbookViewId="0">
      <pane xSplit="1" ySplit="17" topLeftCell="C47" activePane="bottomRight" state="frozen"/>
      <selection activeCell="B4" sqref="B4"/>
      <selection pane="topRight" activeCell="C4" sqref="C4"/>
      <selection pane="bottomLeft" activeCell="B21" sqref="B21"/>
      <selection pane="bottomRight" activeCell="L53" sqref="L53"/>
    </sheetView>
  </sheetViews>
  <sheetFormatPr defaultRowHeight="15.75" x14ac:dyDescent="0.25"/>
  <cols>
    <col min="1" max="1" width="11.25" style="3" customWidth="1"/>
    <col min="2" max="2" width="124.125" style="3" customWidth="1"/>
    <col min="3" max="3" width="17.375" style="3" customWidth="1"/>
    <col min="4" max="4" width="14" style="3" customWidth="1"/>
    <col min="5" max="5" width="11.875" style="3" customWidth="1"/>
    <col min="6" max="7" width="12.625" style="3" customWidth="1"/>
    <col min="8" max="10" width="11.875" style="3" customWidth="1"/>
    <col min="11" max="12" width="12.5" style="3" customWidth="1"/>
    <col min="13" max="13" width="11.875" style="3" customWidth="1"/>
    <col min="14" max="14" width="9.875" style="3" customWidth="1"/>
    <col min="15" max="15" width="11.75" style="3" customWidth="1"/>
    <col min="16" max="23" width="8.75" style="3" customWidth="1"/>
    <col min="24" max="24" width="34" style="3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177" ht="18.75" x14ac:dyDescent="0.25">
      <c r="X1" s="4" t="s">
        <v>11</v>
      </c>
    </row>
    <row r="2" spans="1:177" ht="18.75" x14ac:dyDescent="0.3">
      <c r="X2" s="5" t="s">
        <v>0</v>
      </c>
    </row>
    <row r="3" spans="1:177" ht="18.75" x14ac:dyDescent="0.3">
      <c r="X3" s="2" t="s">
        <v>22</v>
      </c>
    </row>
    <row r="4" spans="1:177" ht="18.75" x14ac:dyDescent="0.3">
      <c r="A4" s="86" t="s">
        <v>25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"/>
      <c r="Z4" s="8"/>
      <c r="AA4" s="8"/>
      <c r="AB4" s="8"/>
      <c r="AC4" s="8"/>
    </row>
    <row r="5" spans="1:177" ht="18.75" customHeight="1" x14ac:dyDescent="0.3">
      <c r="A5" s="87" t="s">
        <v>131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9"/>
      <c r="Z5" s="9"/>
      <c r="AA5" s="9"/>
      <c r="AB5" s="9"/>
      <c r="AC5" s="9"/>
      <c r="AD5" s="9"/>
    </row>
    <row r="6" spans="1:177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177" ht="18.75" customHeight="1" x14ac:dyDescent="0.3">
      <c r="A7" s="87" t="s">
        <v>116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9"/>
      <c r="Z7" s="9"/>
      <c r="AA7" s="9"/>
      <c r="AB7" s="9"/>
      <c r="AC7" s="9"/>
    </row>
    <row r="8" spans="1:177" x14ac:dyDescent="0.25">
      <c r="A8" s="75" t="s">
        <v>15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47"/>
      <c r="Z8" s="47"/>
      <c r="AA8" s="47"/>
      <c r="AB8" s="47"/>
      <c r="AC8" s="47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</row>
    <row r="9" spans="1:17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70"/>
      <c r="T9" s="6"/>
      <c r="U9" s="6"/>
      <c r="V9" s="6"/>
      <c r="W9" s="6"/>
      <c r="X9" s="6"/>
      <c r="Y9" s="48"/>
      <c r="Z9" s="48"/>
      <c r="AA9" s="48"/>
      <c r="AB9" s="48"/>
      <c r="AC9" s="48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</row>
    <row r="10" spans="1:177" ht="18.75" x14ac:dyDescent="0.3">
      <c r="A10" s="88" t="s">
        <v>130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11"/>
      <c r="Z10" s="11"/>
      <c r="AA10" s="11"/>
      <c r="AB10" s="11"/>
      <c r="AC10" s="1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</row>
    <row r="11" spans="1:177" ht="18.75" x14ac:dyDescent="0.3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1"/>
      <c r="Z11" s="1"/>
      <c r="AA11" s="1"/>
      <c r="AB11" s="1"/>
      <c r="AC11" s="2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</row>
    <row r="12" spans="1:177" ht="43.5" customHeight="1" x14ac:dyDescent="0.25">
      <c r="A12" s="73" t="s">
        <v>117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49"/>
      <c r="Z12" s="49"/>
      <c r="AA12" s="49"/>
      <c r="AB12" s="50"/>
      <c r="AC12" s="50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</row>
    <row r="13" spans="1:177" x14ac:dyDescent="0.25">
      <c r="A13" s="75" t="s">
        <v>17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47"/>
      <c r="Z13" s="47"/>
      <c r="AA13" s="47"/>
      <c r="AB13" s="47"/>
      <c r="AC13" s="47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</row>
    <row r="14" spans="1:177" x14ac:dyDescent="0.25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</row>
    <row r="15" spans="1:177" ht="30.75" customHeight="1" x14ac:dyDescent="0.25">
      <c r="A15" s="77" t="s">
        <v>13</v>
      </c>
      <c r="B15" s="77" t="s">
        <v>9</v>
      </c>
      <c r="C15" s="78" t="s">
        <v>1</v>
      </c>
      <c r="D15" s="77" t="s">
        <v>24</v>
      </c>
      <c r="E15" s="77"/>
      <c r="F15" s="77"/>
      <c r="G15" s="77"/>
      <c r="H15" s="77"/>
      <c r="I15" s="77"/>
      <c r="J15" s="77"/>
      <c r="K15" s="77"/>
      <c r="L15" s="77"/>
      <c r="M15" s="77"/>
      <c r="N15" s="77" t="s">
        <v>21</v>
      </c>
      <c r="O15" s="77"/>
      <c r="P15" s="77"/>
      <c r="Q15" s="77"/>
      <c r="R15" s="77"/>
      <c r="S15" s="77"/>
      <c r="T15" s="77"/>
      <c r="U15" s="77"/>
      <c r="V15" s="77"/>
      <c r="W15" s="77"/>
      <c r="X15" s="77" t="s">
        <v>2</v>
      </c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</row>
    <row r="16" spans="1:177" ht="30.75" customHeight="1" x14ac:dyDescent="0.25">
      <c r="A16" s="77"/>
      <c r="B16" s="77"/>
      <c r="C16" s="79"/>
      <c r="D16" s="77" t="s">
        <v>132</v>
      </c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</row>
    <row r="17" spans="1:582" ht="42.75" customHeight="1" x14ac:dyDescent="0.25">
      <c r="A17" s="77"/>
      <c r="B17" s="77"/>
      <c r="C17" s="79"/>
      <c r="D17" s="77" t="s">
        <v>4</v>
      </c>
      <c r="E17" s="77"/>
      <c r="F17" s="77"/>
      <c r="G17" s="77"/>
      <c r="H17" s="77"/>
      <c r="I17" s="77" t="s">
        <v>5</v>
      </c>
      <c r="J17" s="77"/>
      <c r="K17" s="77"/>
      <c r="L17" s="77"/>
      <c r="M17" s="77"/>
      <c r="N17" s="81" t="s">
        <v>10</v>
      </c>
      <c r="O17" s="81"/>
      <c r="P17" s="81" t="s">
        <v>6</v>
      </c>
      <c r="Q17" s="81"/>
      <c r="R17" s="92" t="s">
        <v>12</v>
      </c>
      <c r="S17" s="92"/>
      <c r="T17" s="81" t="s">
        <v>14</v>
      </c>
      <c r="U17" s="81"/>
      <c r="V17" s="81" t="s">
        <v>7</v>
      </c>
      <c r="W17" s="81"/>
      <c r="X17" s="77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</row>
    <row r="18" spans="1:582" ht="143.25" customHeight="1" x14ac:dyDescent="0.25">
      <c r="A18" s="77"/>
      <c r="B18" s="77"/>
      <c r="C18" s="79"/>
      <c r="D18" s="82" t="s">
        <v>10</v>
      </c>
      <c r="E18" s="82" t="s">
        <v>6</v>
      </c>
      <c r="F18" s="84" t="s">
        <v>12</v>
      </c>
      <c r="G18" s="82" t="s">
        <v>14</v>
      </c>
      <c r="H18" s="82" t="s">
        <v>7</v>
      </c>
      <c r="I18" s="82" t="s">
        <v>8</v>
      </c>
      <c r="J18" s="82" t="s">
        <v>6</v>
      </c>
      <c r="K18" s="84" t="s">
        <v>12</v>
      </c>
      <c r="L18" s="82" t="s">
        <v>14</v>
      </c>
      <c r="M18" s="82" t="s">
        <v>7</v>
      </c>
      <c r="N18" s="81"/>
      <c r="O18" s="81"/>
      <c r="P18" s="81"/>
      <c r="Q18" s="81"/>
      <c r="R18" s="92"/>
      <c r="S18" s="92"/>
      <c r="T18" s="81"/>
      <c r="U18" s="81"/>
      <c r="V18" s="81"/>
      <c r="W18" s="81"/>
      <c r="X18" s="77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</row>
    <row r="19" spans="1:582" ht="63.75" customHeight="1" x14ac:dyDescent="0.25">
      <c r="A19" s="77"/>
      <c r="B19" s="77"/>
      <c r="C19" s="80"/>
      <c r="D19" s="83"/>
      <c r="E19" s="83"/>
      <c r="F19" s="85"/>
      <c r="G19" s="83"/>
      <c r="H19" s="83"/>
      <c r="I19" s="83"/>
      <c r="J19" s="83"/>
      <c r="K19" s="85"/>
      <c r="L19" s="83"/>
      <c r="M19" s="83"/>
      <c r="N19" s="7" t="s">
        <v>23</v>
      </c>
      <c r="O19" s="7" t="s">
        <v>3</v>
      </c>
      <c r="P19" s="7" t="s">
        <v>23</v>
      </c>
      <c r="Q19" s="7" t="s">
        <v>3</v>
      </c>
      <c r="R19" s="7" t="s">
        <v>23</v>
      </c>
      <c r="S19" s="7" t="s">
        <v>3</v>
      </c>
      <c r="T19" s="7" t="s">
        <v>23</v>
      </c>
      <c r="U19" s="7" t="s">
        <v>3</v>
      </c>
      <c r="V19" s="7" t="s">
        <v>23</v>
      </c>
      <c r="W19" s="7" t="s">
        <v>3</v>
      </c>
      <c r="X19" s="77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</row>
    <row r="20" spans="1:582" ht="26.25" customHeight="1" x14ac:dyDescent="0.25">
      <c r="A20" s="7">
        <v>1</v>
      </c>
      <c r="B20" s="7">
        <f>A20+1</f>
        <v>2</v>
      </c>
      <c r="C20" s="7">
        <v>3</v>
      </c>
      <c r="D20" s="7">
        <v>4</v>
      </c>
      <c r="E20" s="7">
        <f t="shared" ref="E20:M20" si="0">D20+1</f>
        <v>5</v>
      </c>
      <c r="F20" s="7">
        <f t="shared" si="0"/>
        <v>6</v>
      </c>
      <c r="G20" s="7">
        <f t="shared" si="0"/>
        <v>7</v>
      </c>
      <c r="H20" s="7">
        <f t="shared" si="0"/>
        <v>8</v>
      </c>
      <c r="I20" s="7">
        <f t="shared" si="0"/>
        <v>9</v>
      </c>
      <c r="J20" s="7">
        <f t="shared" si="0"/>
        <v>10</v>
      </c>
      <c r="K20" s="7">
        <f t="shared" si="0"/>
        <v>11</v>
      </c>
      <c r="L20" s="7">
        <f t="shared" si="0"/>
        <v>12</v>
      </c>
      <c r="M20" s="7">
        <f t="shared" si="0"/>
        <v>13</v>
      </c>
      <c r="N20" s="7">
        <f t="shared" ref="N20:X20" si="1">M20+1</f>
        <v>14</v>
      </c>
      <c r="O20" s="7">
        <f t="shared" si="1"/>
        <v>15</v>
      </c>
      <c r="P20" s="7">
        <f t="shared" si="1"/>
        <v>16</v>
      </c>
      <c r="Q20" s="7">
        <f t="shared" si="1"/>
        <v>17</v>
      </c>
      <c r="R20" s="7">
        <f t="shared" si="1"/>
        <v>18</v>
      </c>
      <c r="S20" s="7">
        <f t="shared" si="1"/>
        <v>19</v>
      </c>
      <c r="T20" s="7">
        <f t="shared" si="1"/>
        <v>20</v>
      </c>
      <c r="U20" s="7">
        <f t="shared" si="1"/>
        <v>21</v>
      </c>
      <c r="V20" s="7">
        <f t="shared" si="1"/>
        <v>22</v>
      </c>
      <c r="W20" s="7">
        <f t="shared" si="1"/>
        <v>23</v>
      </c>
      <c r="X20" s="7">
        <f t="shared" si="1"/>
        <v>24</v>
      </c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</row>
    <row r="21" spans="1:582" ht="26.2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</row>
    <row r="22" spans="1:582" ht="105" customHeight="1" x14ac:dyDescent="0.25">
      <c r="A22" s="89" t="s">
        <v>16</v>
      </c>
      <c r="B22" s="90"/>
      <c r="C22" s="91"/>
      <c r="D22" s="45">
        <f>SUM(D24,D23,D25,D26,D27,D28)</f>
        <v>152.88300000000001</v>
      </c>
      <c r="E22" s="45">
        <f t="shared" ref="E22:K22" si="2">SUM(E24,E23,E25,E26,E27,E28)</f>
        <v>0</v>
      </c>
      <c r="F22" s="45">
        <f>SUM(F24,F23,F25,F26,F27,F28)</f>
        <v>0</v>
      </c>
      <c r="G22" s="45">
        <f>SUM(G24,G23,G25,G26,G27,G28)</f>
        <v>152.88300000000001</v>
      </c>
      <c r="H22" s="45">
        <f t="shared" si="2"/>
        <v>0</v>
      </c>
      <c r="I22" s="45">
        <f>SUM(I24,I23,I25,I26,I27,I28)</f>
        <v>5.3875500000000001</v>
      </c>
      <c r="J22" s="45">
        <f t="shared" si="2"/>
        <v>0</v>
      </c>
      <c r="K22" s="45">
        <f t="shared" si="2"/>
        <v>0</v>
      </c>
      <c r="L22" s="45">
        <f>SUM(L24,L23,L25,L26,L27,L28)</f>
        <v>5.3875500000000001</v>
      </c>
      <c r="M22" s="45">
        <f>SUM(M24,M23,M25,M26,M27,M28)</f>
        <v>0</v>
      </c>
      <c r="N22" s="45">
        <f>N23+N25+N26+N24</f>
        <v>147.49545000000001</v>
      </c>
      <c r="O22" s="60"/>
      <c r="P22" s="59">
        <f>J22-E22</f>
        <v>0</v>
      </c>
      <c r="Q22" s="60">
        <v>0</v>
      </c>
      <c r="R22" s="59">
        <f>K22-F22</f>
        <v>0</v>
      </c>
      <c r="S22" s="60">
        <v>0</v>
      </c>
      <c r="T22" s="45">
        <f>G22-L22</f>
        <v>147.49545000000001</v>
      </c>
      <c r="U22" s="60"/>
      <c r="V22" s="45">
        <f>H22-M22</f>
        <v>0</v>
      </c>
      <c r="W22" s="60"/>
      <c r="X22" s="7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</row>
    <row r="23" spans="1:582" s="38" customFormat="1" ht="28.5" customHeight="1" x14ac:dyDescent="0.25">
      <c r="A23" s="23" t="s">
        <v>80</v>
      </c>
      <c r="B23" s="13" t="s">
        <v>26</v>
      </c>
      <c r="C23" s="12" t="s">
        <v>27</v>
      </c>
      <c r="D23" s="57">
        <f>E23+F23+G23+H23</f>
        <v>0</v>
      </c>
      <c r="E23" s="39">
        <v>0</v>
      </c>
      <c r="F23" s="39">
        <v>0</v>
      </c>
      <c r="G23" s="40">
        <f>G36</f>
        <v>0</v>
      </c>
      <c r="H23" s="57">
        <f>H36</f>
        <v>0</v>
      </c>
      <c r="I23" s="57">
        <f>J23+K23+L23+M23</f>
        <v>0</v>
      </c>
      <c r="J23" s="39">
        <v>0</v>
      </c>
      <c r="K23" s="39">
        <v>0</v>
      </c>
      <c r="L23" s="40">
        <f>L36</f>
        <v>0</v>
      </c>
      <c r="M23" s="57">
        <f>M36</f>
        <v>0</v>
      </c>
      <c r="N23" s="65"/>
      <c r="O23" s="61"/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 t="s">
        <v>112</v>
      </c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</row>
    <row r="24" spans="1:582" s="38" customFormat="1" ht="18.75" x14ac:dyDescent="0.25">
      <c r="A24" s="23" t="s">
        <v>81</v>
      </c>
      <c r="B24" s="13" t="s">
        <v>28</v>
      </c>
      <c r="C24" s="12" t="s">
        <v>27</v>
      </c>
      <c r="D24" s="40">
        <f>G24</f>
        <v>0</v>
      </c>
      <c r="E24" s="40" t="str">
        <f t="shared" ref="E24:K24" si="3">E58</f>
        <v>нд</v>
      </c>
      <c r="F24" s="40" t="str">
        <f t="shared" si="3"/>
        <v>нд</v>
      </c>
      <c r="G24" s="40">
        <f>G69</f>
        <v>0</v>
      </c>
      <c r="H24" s="40" t="str">
        <f t="shared" si="3"/>
        <v>нд</v>
      </c>
      <c r="I24" s="40">
        <f>L24</f>
        <v>0.23855000000000001</v>
      </c>
      <c r="J24" s="40" t="str">
        <f t="shared" si="3"/>
        <v>нд</v>
      </c>
      <c r="K24" s="40" t="str">
        <f t="shared" si="3"/>
        <v>нд</v>
      </c>
      <c r="L24" s="40">
        <f>L69</f>
        <v>0.23855000000000001</v>
      </c>
      <c r="M24" s="40" t="str">
        <f t="shared" ref="M24" si="4">M78</f>
        <v>нд</v>
      </c>
      <c r="N24" s="65">
        <f>D24-I24</f>
        <v>-0.23855000000000001</v>
      </c>
      <c r="O24" s="39" t="s">
        <v>112</v>
      </c>
      <c r="P24" s="39" t="s">
        <v>112</v>
      </c>
      <c r="Q24" s="39" t="s">
        <v>112</v>
      </c>
      <c r="R24" s="39" t="s">
        <v>112</v>
      </c>
      <c r="S24" s="39" t="s">
        <v>112</v>
      </c>
      <c r="T24" s="65">
        <f>G24-L24</f>
        <v>-0.23855000000000001</v>
      </c>
      <c r="U24" s="39" t="s">
        <v>112</v>
      </c>
      <c r="V24" s="39" t="s">
        <v>112</v>
      </c>
      <c r="W24" s="39" t="s">
        <v>112</v>
      </c>
      <c r="X24" s="39" t="s">
        <v>112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</row>
    <row r="25" spans="1:582" s="38" customFormat="1" ht="37.5" x14ac:dyDescent="0.25">
      <c r="A25" s="23" t="s">
        <v>82</v>
      </c>
      <c r="B25" s="13" t="s">
        <v>29</v>
      </c>
      <c r="C25" s="12" t="s">
        <v>27</v>
      </c>
      <c r="D25" s="40">
        <f>G25</f>
        <v>152.88300000000001</v>
      </c>
      <c r="E25" s="39" t="s">
        <v>112</v>
      </c>
      <c r="F25" s="39" t="s">
        <v>112</v>
      </c>
      <c r="G25" s="40">
        <f>G47+G51+G53</f>
        <v>152.88300000000001</v>
      </c>
      <c r="H25" s="39" t="s">
        <v>112</v>
      </c>
      <c r="I25" s="40">
        <f>L25</f>
        <v>5.149</v>
      </c>
      <c r="J25" s="39" t="s">
        <v>112</v>
      </c>
      <c r="K25" s="39" t="s">
        <v>112</v>
      </c>
      <c r="L25" s="40">
        <f>L51</f>
        <v>5.149</v>
      </c>
      <c r="M25" s="39" t="s">
        <v>112</v>
      </c>
      <c r="N25" s="65">
        <f>N47+N51+N53</f>
        <v>147.73400000000001</v>
      </c>
      <c r="O25" s="61"/>
      <c r="P25" s="39" t="s">
        <v>112</v>
      </c>
      <c r="Q25" s="39" t="s">
        <v>112</v>
      </c>
      <c r="R25" s="39" t="s">
        <v>112</v>
      </c>
      <c r="S25" s="39" t="s">
        <v>112</v>
      </c>
      <c r="T25" s="65">
        <f>G25-L25</f>
        <v>147.73400000000001</v>
      </c>
      <c r="U25" s="61"/>
      <c r="V25" s="65"/>
      <c r="W25" s="39" t="s">
        <v>112</v>
      </c>
      <c r="X25" s="69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</row>
    <row r="26" spans="1:582" s="38" customFormat="1" ht="18.75" x14ac:dyDescent="0.25">
      <c r="A26" s="24" t="s">
        <v>83</v>
      </c>
      <c r="B26" s="15" t="s">
        <v>30</v>
      </c>
      <c r="C26" s="12" t="s">
        <v>27</v>
      </c>
      <c r="D26" s="40">
        <f>E26+F26+G26+H26</f>
        <v>0</v>
      </c>
      <c r="E26" s="58">
        <v>0</v>
      </c>
      <c r="F26" s="58">
        <v>0</v>
      </c>
      <c r="G26" s="40"/>
      <c r="H26" s="57">
        <f>H56</f>
        <v>0</v>
      </c>
      <c r="I26" s="40">
        <f>I82</f>
        <v>0</v>
      </c>
      <c r="J26" s="58">
        <v>0</v>
      </c>
      <c r="K26" s="58">
        <v>0</v>
      </c>
      <c r="L26" s="40">
        <f>L82</f>
        <v>0</v>
      </c>
      <c r="M26" s="40">
        <f>M82</f>
        <v>0</v>
      </c>
      <c r="N26" s="65">
        <f>D26-I26</f>
        <v>0</v>
      </c>
      <c r="O26" s="61"/>
      <c r="P26" s="39">
        <v>0</v>
      </c>
      <c r="Q26" s="39">
        <v>0</v>
      </c>
      <c r="R26" s="39">
        <v>0</v>
      </c>
      <c r="S26" s="39">
        <v>0</v>
      </c>
      <c r="T26" s="65">
        <f t="shared" ref="T26" si="5">G26-L26</f>
        <v>0</v>
      </c>
      <c r="U26" s="61"/>
      <c r="V26" s="65">
        <f t="shared" ref="V26" si="6">H26-M26</f>
        <v>0</v>
      </c>
      <c r="W26" s="61"/>
      <c r="X26" s="39" t="s">
        <v>112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</row>
    <row r="27" spans="1:582" s="38" customFormat="1" ht="18.75" x14ac:dyDescent="0.25">
      <c r="A27" s="24" t="s">
        <v>84</v>
      </c>
      <c r="B27" s="15" t="s">
        <v>31</v>
      </c>
      <c r="C27" s="12" t="s">
        <v>27</v>
      </c>
      <c r="D27" s="40" t="s">
        <v>112</v>
      </c>
      <c r="E27" s="40" t="s">
        <v>112</v>
      </c>
      <c r="F27" s="40" t="s">
        <v>112</v>
      </c>
      <c r="G27" s="40" t="s">
        <v>112</v>
      </c>
      <c r="H27" s="40" t="s">
        <v>112</v>
      </c>
      <c r="I27" s="40" t="s">
        <v>112</v>
      </c>
      <c r="J27" s="40" t="s">
        <v>112</v>
      </c>
      <c r="K27" s="40" t="s">
        <v>112</v>
      </c>
      <c r="L27" s="40" t="s">
        <v>112</v>
      </c>
      <c r="M27" s="40" t="s">
        <v>112</v>
      </c>
      <c r="N27" s="39" t="s">
        <v>112</v>
      </c>
      <c r="O27" s="39" t="s">
        <v>112</v>
      </c>
      <c r="P27" s="39" t="s">
        <v>112</v>
      </c>
      <c r="Q27" s="39" t="s">
        <v>112</v>
      </c>
      <c r="R27" s="39" t="s">
        <v>112</v>
      </c>
      <c r="S27" s="39" t="s">
        <v>112</v>
      </c>
      <c r="T27" s="39" t="s">
        <v>112</v>
      </c>
      <c r="U27" s="39" t="s">
        <v>112</v>
      </c>
      <c r="V27" s="39" t="s">
        <v>112</v>
      </c>
      <c r="W27" s="39" t="s">
        <v>112</v>
      </c>
      <c r="X27" s="39" t="s">
        <v>112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</row>
    <row r="28" spans="1:582" s="38" customFormat="1" ht="18.75" x14ac:dyDescent="0.25">
      <c r="A28" s="24" t="s">
        <v>85</v>
      </c>
      <c r="B28" s="15" t="s">
        <v>32</v>
      </c>
      <c r="C28" s="12" t="s">
        <v>27</v>
      </c>
      <c r="D28" s="40" t="str">
        <f>D84</f>
        <v>нд</v>
      </c>
      <c r="E28" s="40" t="str">
        <f t="shared" ref="E28:M28" si="7">E84</f>
        <v>нд</v>
      </c>
      <c r="F28" s="40" t="str">
        <f t="shared" si="7"/>
        <v>нд</v>
      </c>
      <c r="G28" s="40" t="str">
        <f t="shared" si="7"/>
        <v>нд</v>
      </c>
      <c r="H28" s="40" t="str">
        <f t="shared" si="7"/>
        <v>нд</v>
      </c>
      <c r="I28" s="40" t="str">
        <f t="shared" si="7"/>
        <v>нд</v>
      </c>
      <c r="J28" s="40" t="str">
        <f t="shared" si="7"/>
        <v>нд</v>
      </c>
      <c r="K28" s="40" t="str">
        <f t="shared" si="7"/>
        <v>нд</v>
      </c>
      <c r="L28" s="40" t="str">
        <f t="shared" si="7"/>
        <v>нд</v>
      </c>
      <c r="M28" s="40" t="str">
        <f t="shared" si="7"/>
        <v>нд</v>
      </c>
      <c r="N28" s="39" t="s">
        <v>112</v>
      </c>
      <c r="O28" s="39" t="s">
        <v>112</v>
      </c>
      <c r="P28" s="39" t="s">
        <v>112</v>
      </c>
      <c r="Q28" s="39" t="s">
        <v>112</v>
      </c>
      <c r="R28" s="39" t="s">
        <v>112</v>
      </c>
      <c r="S28" s="39" t="s">
        <v>112</v>
      </c>
      <c r="T28" s="39" t="s">
        <v>112</v>
      </c>
      <c r="U28" s="39" t="s">
        <v>112</v>
      </c>
      <c r="V28" s="39" t="s">
        <v>112</v>
      </c>
      <c r="W28" s="39" t="s">
        <v>112</v>
      </c>
      <c r="X28" s="39" t="s">
        <v>112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</row>
    <row r="29" spans="1:582" s="38" customFormat="1" ht="18.75" x14ac:dyDescent="0.25">
      <c r="A29" s="24">
        <v>1</v>
      </c>
      <c r="B29" s="14" t="s">
        <v>115</v>
      </c>
      <c r="C29" s="12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39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</row>
    <row r="30" spans="1:582" s="29" customFormat="1" ht="18.75" x14ac:dyDescent="0.25">
      <c r="A30" s="25" t="s">
        <v>34</v>
      </c>
      <c r="B30" s="17" t="s">
        <v>33</v>
      </c>
      <c r="C30" s="16" t="s">
        <v>27</v>
      </c>
      <c r="D30" s="43" t="s">
        <v>112</v>
      </c>
      <c r="E30" s="43" t="s">
        <v>112</v>
      </c>
      <c r="F30" s="43" t="s">
        <v>112</v>
      </c>
      <c r="G30" s="43" t="s">
        <v>112</v>
      </c>
      <c r="H30" s="43" t="s">
        <v>112</v>
      </c>
      <c r="I30" s="43" t="s">
        <v>112</v>
      </c>
      <c r="J30" s="43" t="s">
        <v>112</v>
      </c>
      <c r="K30" s="43" t="s">
        <v>112</v>
      </c>
      <c r="L30" s="43" t="s">
        <v>112</v>
      </c>
      <c r="M30" s="43" t="s">
        <v>112</v>
      </c>
      <c r="N30" s="43" t="s">
        <v>112</v>
      </c>
      <c r="O30" s="43" t="s">
        <v>112</v>
      </c>
      <c r="P30" s="43" t="s">
        <v>112</v>
      </c>
      <c r="Q30" s="43" t="s">
        <v>112</v>
      </c>
      <c r="R30" s="43" t="s">
        <v>112</v>
      </c>
      <c r="S30" s="43" t="s">
        <v>112</v>
      </c>
      <c r="T30" s="43" t="s">
        <v>112</v>
      </c>
      <c r="U30" s="43" t="s">
        <v>112</v>
      </c>
      <c r="V30" s="43" t="s">
        <v>112</v>
      </c>
      <c r="W30" s="43" t="s">
        <v>112</v>
      </c>
      <c r="X30" s="43" t="s">
        <v>112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</row>
    <row r="31" spans="1:582" s="30" customFormat="1" ht="18.75" x14ac:dyDescent="0.25">
      <c r="A31" s="26" t="s">
        <v>36</v>
      </c>
      <c r="B31" s="19" t="s">
        <v>35</v>
      </c>
      <c r="C31" s="18" t="s">
        <v>27</v>
      </c>
      <c r="D31" s="41" t="s">
        <v>112</v>
      </c>
      <c r="E31" s="41" t="s">
        <v>112</v>
      </c>
      <c r="F31" s="41" t="s">
        <v>112</v>
      </c>
      <c r="G31" s="41" t="s">
        <v>112</v>
      </c>
      <c r="H31" s="41" t="s">
        <v>112</v>
      </c>
      <c r="I31" s="41" t="s">
        <v>112</v>
      </c>
      <c r="J31" s="41" t="s">
        <v>112</v>
      </c>
      <c r="K31" s="41" t="s">
        <v>112</v>
      </c>
      <c r="L31" s="41" t="s">
        <v>112</v>
      </c>
      <c r="M31" s="41" t="s">
        <v>112</v>
      </c>
      <c r="N31" s="41" t="s">
        <v>112</v>
      </c>
      <c r="O31" s="41" t="s">
        <v>112</v>
      </c>
      <c r="P31" s="41" t="s">
        <v>112</v>
      </c>
      <c r="Q31" s="41" t="s">
        <v>112</v>
      </c>
      <c r="R31" s="41" t="s">
        <v>112</v>
      </c>
      <c r="S31" s="41" t="s">
        <v>112</v>
      </c>
      <c r="T31" s="41" t="s">
        <v>112</v>
      </c>
      <c r="U31" s="41" t="s">
        <v>112</v>
      </c>
      <c r="V31" s="41" t="s">
        <v>112</v>
      </c>
      <c r="W31" s="41" t="s">
        <v>112</v>
      </c>
      <c r="X31" s="41" t="s">
        <v>112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</row>
    <row r="32" spans="1:582" s="35" customFormat="1" ht="37.5" x14ac:dyDescent="0.25">
      <c r="A32" s="33" t="s">
        <v>18</v>
      </c>
      <c r="B32" s="32" t="s">
        <v>37</v>
      </c>
      <c r="C32" s="34" t="s">
        <v>27</v>
      </c>
      <c r="D32" s="42" t="s">
        <v>112</v>
      </c>
      <c r="E32" s="42" t="s">
        <v>112</v>
      </c>
      <c r="F32" s="42" t="s">
        <v>112</v>
      </c>
      <c r="G32" s="42" t="s">
        <v>112</v>
      </c>
      <c r="H32" s="42" t="s">
        <v>112</v>
      </c>
      <c r="I32" s="42" t="s">
        <v>112</v>
      </c>
      <c r="J32" s="42" t="s">
        <v>112</v>
      </c>
      <c r="K32" s="42" t="s">
        <v>112</v>
      </c>
      <c r="L32" s="42" t="s">
        <v>112</v>
      </c>
      <c r="M32" s="42" t="s">
        <v>112</v>
      </c>
      <c r="N32" s="42" t="s">
        <v>112</v>
      </c>
      <c r="O32" s="42" t="s">
        <v>112</v>
      </c>
      <c r="P32" s="42" t="s">
        <v>112</v>
      </c>
      <c r="Q32" s="42" t="s">
        <v>112</v>
      </c>
      <c r="R32" s="42" t="s">
        <v>112</v>
      </c>
      <c r="S32" s="42" t="s">
        <v>112</v>
      </c>
      <c r="T32" s="42" t="s">
        <v>112</v>
      </c>
      <c r="U32" s="42" t="s">
        <v>112</v>
      </c>
      <c r="V32" s="42" t="s">
        <v>112</v>
      </c>
      <c r="W32" s="42" t="s">
        <v>112</v>
      </c>
      <c r="X32" s="42" t="s">
        <v>112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</row>
    <row r="33" spans="1:582" s="35" customFormat="1" ht="37.5" x14ac:dyDescent="0.25">
      <c r="A33" s="33" t="s">
        <v>19</v>
      </c>
      <c r="B33" s="32" t="s">
        <v>39</v>
      </c>
      <c r="C33" s="34" t="s">
        <v>27</v>
      </c>
      <c r="D33" s="42" t="s">
        <v>112</v>
      </c>
      <c r="E33" s="42" t="s">
        <v>112</v>
      </c>
      <c r="F33" s="42" t="s">
        <v>112</v>
      </c>
      <c r="G33" s="42" t="s">
        <v>112</v>
      </c>
      <c r="H33" s="42" t="s">
        <v>112</v>
      </c>
      <c r="I33" s="42" t="s">
        <v>112</v>
      </c>
      <c r="J33" s="42" t="s">
        <v>112</v>
      </c>
      <c r="K33" s="42" t="s">
        <v>112</v>
      </c>
      <c r="L33" s="42" t="s">
        <v>112</v>
      </c>
      <c r="M33" s="42" t="s">
        <v>112</v>
      </c>
      <c r="N33" s="42" t="s">
        <v>112</v>
      </c>
      <c r="O33" s="42" t="s">
        <v>112</v>
      </c>
      <c r="P33" s="42" t="s">
        <v>112</v>
      </c>
      <c r="Q33" s="42" t="s">
        <v>112</v>
      </c>
      <c r="R33" s="42" t="s">
        <v>112</v>
      </c>
      <c r="S33" s="42" t="s">
        <v>112</v>
      </c>
      <c r="T33" s="42" t="s">
        <v>112</v>
      </c>
      <c r="U33" s="42" t="s">
        <v>112</v>
      </c>
      <c r="V33" s="42" t="s">
        <v>112</v>
      </c>
      <c r="W33" s="42" t="s">
        <v>112</v>
      </c>
      <c r="X33" s="42" t="s">
        <v>112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</row>
    <row r="34" spans="1:582" s="35" customFormat="1" ht="18.75" x14ac:dyDescent="0.25">
      <c r="A34" s="33" t="s">
        <v>20</v>
      </c>
      <c r="B34" s="32" t="s">
        <v>41</v>
      </c>
      <c r="C34" s="34" t="s">
        <v>27</v>
      </c>
      <c r="D34" s="42" t="s">
        <v>112</v>
      </c>
      <c r="E34" s="42" t="s">
        <v>112</v>
      </c>
      <c r="F34" s="42" t="s">
        <v>112</v>
      </c>
      <c r="G34" s="42" t="s">
        <v>112</v>
      </c>
      <c r="H34" s="42" t="s">
        <v>112</v>
      </c>
      <c r="I34" s="42" t="s">
        <v>112</v>
      </c>
      <c r="J34" s="42" t="s">
        <v>112</v>
      </c>
      <c r="K34" s="42" t="s">
        <v>112</v>
      </c>
      <c r="L34" s="42" t="s">
        <v>112</v>
      </c>
      <c r="M34" s="42" t="s">
        <v>112</v>
      </c>
      <c r="N34" s="42" t="s">
        <v>112</v>
      </c>
      <c r="O34" s="42" t="s">
        <v>112</v>
      </c>
      <c r="P34" s="42" t="s">
        <v>112</v>
      </c>
      <c r="Q34" s="42" t="s">
        <v>112</v>
      </c>
      <c r="R34" s="42" t="s">
        <v>112</v>
      </c>
      <c r="S34" s="42" t="s">
        <v>112</v>
      </c>
      <c r="T34" s="42" t="s">
        <v>112</v>
      </c>
      <c r="U34" s="42" t="s">
        <v>112</v>
      </c>
      <c r="V34" s="42" t="s">
        <v>112</v>
      </c>
      <c r="W34" s="42" t="s">
        <v>112</v>
      </c>
      <c r="X34" s="42" t="s">
        <v>112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</row>
    <row r="35" spans="1:582" s="30" customFormat="1" ht="18.75" x14ac:dyDescent="0.25">
      <c r="A35" s="26" t="s">
        <v>38</v>
      </c>
      <c r="B35" s="19" t="s">
        <v>43</v>
      </c>
      <c r="C35" s="18" t="s">
        <v>27</v>
      </c>
      <c r="D35" s="41" t="s">
        <v>112</v>
      </c>
      <c r="E35" s="41" t="s">
        <v>112</v>
      </c>
      <c r="F35" s="41" t="s">
        <v>112</v>
      </c>
      <c r="G35" s="41" t="s">
        <v>112</v>
      </c>
      <c r="H35" s="41" t="s">
        <v>112</v>
      </c>
      <c r="I35" s="41" t="s">
        <v>112</v>
      </c>
      <c r="J35" s="41" t="s">
        <v>112</v>
      </c>
      <c r="K35" s="41" t="s">
        <v>112</v>
      </c>
      <c r="L35" s="41" t="s">
        <v>112</v>
      </c>
      <c r="M35" s="41" t="s">
        <v>112</v>
      </c>
      <c r="N35" s="41" t="s">
        <v>112</v>
      </c>
      <c r="O35" s="41" t="s">
        <v>112</v>
      </c>
      <c r="P35" s="41" t="s">
        <v>112</v>
      </c>
      <c r="Q35" s="41" t="s">
        <v>112</v>
      </c>
      <c r="R35" s="41" t="s">
        <v>112</v>
      </c>
      <c r="S35" s="41" t="s">
        <v>112</v>
      </c>
      <c r="T35" s="41" t="s">
        <v>112</v>
      </c>
      <c r="U35" s="41" t="s">
        <v>112</v>
      </c>
      <c r="V35" s="41" t="s">
        <v>112</v>
      </c>
      <c r="W35" s="41" t="s">
        <v>112</v>
      </c>
      <c r="X35" s="41" t="s">
        <v>112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</row>
    <row r="36" spans="1:582" s="30" customFormat="1" ht="93.75" customHeight="1" x14ac:dyDescent="0.25">
      <c r="A36" s="52" t="s">
        <v>38</v>
      </c>
      <c r="B36" s="53" t="s">
        <v>118</v>
      </c>
      <c r="C36" s="54" t="s">
        <v>119</v>
      </c>
      <c r="D36" s="62">
        <f>E36+F36+G36+H36</f>
        <v>0</v>
      </c>
      <c r="E36" s="55">
        <v>0</v>
      </c>
      <c r="F36" s="55">
        <v>0</v>
      </c>
      <c r="G36" s="62"/>
      <c r="H36" s="62"/>
      <c r="I36" s="62">
        <f>J36+K36+L36+M36</f>
        <v>0</v>
      </c>
      <c r="J36" s="63">
        <v>0</v>
      </c>
      <c r="K36" s="63">
        <v>0</v>
      </c>
      <c r="L36" s="64"/>
      <c r="M36" s="62"/>
      <c r="N36" s="62">
        <f>D36-I36</f>
        <v>0</v>
      </c>
      <c r="O36" s="60"/>
      <c r="P36" s="55">
        <v>0</v>
      </c>
      <c r="Q36" s="56"/>
      <c r="R36" s="55">
        <v>0</v>
      </c>
      <c r="S36" s="56"/>
      <c r="T36" s="55">
        <v>0</v>
      </c>
      <c r="U36" s="56"/>
      <c r="V36" s="62">
        <f>H36-M36</f>
        <v>0</v>
      </c>
      <c r="W36" s="56"/>
      <c r="X36" s="7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</row>
    <row r="37" spans="1:582" s="35" customFormat="1" ht="37.5" x14ac:dyDescent="0.25">
      <c r="A37" s="33" t="s">
        <v>86</v>
      </c>
      <c r="B37" s="36" t="s">
        <v>45</v>
      </c>
      <c r="C37" s="34" t="s">
        <v>27</v>
      </c>
      <c r="D37" s="42" t="s">
        <v>112</v>
      </c>
      <c r="E37" s="42" t="s">
        <v>112</v>
      </c>
      <c r="F37" s="42" t="s">
        <v>112</v>
      </c>
      <c r="G37" s="42" t="s">
        <v>112</v>
      </c>
      <c r="H37" s="42" t="s">
        <v>112</v>
      </c>
      <c r="I37" s="42" t="s">
        <v>112</v>
      </c>
      <c r="J37" s="42" t="s">
        <v>112</v>
      </c>
      <c r="K37" s="42" t="s">
        <v>112</v>
      </c>
      <c r="L37" s="42" t="s">
        <v>112</v>
      </c>
      <c r="M37" s="42" t="s">
        <v>112</v>
      </c>
      <c r="N37" s="42" t="s">
        <v>112</v>
      </c>
      <c r="O37" s="42" t="s">
        <v>112</v>
      </c>
      <c r="P37" s="42" t="s">
        <v>112</v>
      </c>
      <c r="Q37" s="42" t="s">
        <v>112</v>
      </c>
      <c r="R37" s="42" t="s">
        <v>112</v>
      </c>
      <c r="S37" s="42" t="s">
        <v>112</v>
      </c>
      <c r="T37" s="42" t="s">
        <v>112</v>
      </c>
      <c r="U37" s="42" t="s">
        <v>112</v>
      </c>
      <c r="V37" s="42" t="s">
        <v>112</v>
      </c>
      <c r="W37" s="42" t="s">
        <v>112</v>
      </c>
      <c r="X37" s="42" t="s">
        <v>112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</row>
    <row r="38" spans="1:582" s="35" customFormat="1" ht="18.75" x14ac:dyDescent="0.25">
      <c r="A38" s="33" t="s">
        <v>87</v>
      </c>
      <c r="B38" s="32" t="s">
        <v>47</v>
      </c>
      <c r="C38" s="34" t="s">
        <v>27</v>
      </c>
      <c r="D38" s="42" t="s">
        <v>112</v>
      </c>
      <c r="E38" s="42" t="s">
        <v>112</v>
      </c>
      <c r="F38" s="42" t="s">
        <v>112</v>
      </c>
      <c r="G38" s="42" t="s">
        <v>112</v>
      </c>
      <c r="H38" s="42" t="s">
        <v>112</v>
      </c>
      <c r="I38" s="42" t="s">
        <v>112</v>
      </c>
      <c r="J38" s="42" t="s">
        <v>112</v>
      </c>
      <c r="K38" s="42" t="s">
        <v>112</v>
      </c>
      <c r="L38" s="42" t="s">
        <v>112</v>
      </c>
      <c r="M38" s="42" t="s">
        <v>112</v>
      </c>
      <c r="N38" s="42" t="s">
        <v>112</v>
      </c>
      <c r="O38" s="42" t="s">
        <v>112</v>
      </c>
      <c r="P38" s="42" t="s">
        <v>112</v>
      </c>
      <c r="Q38" s="42" t="s">
        <v>112</v>
      </c>
      <c r="R38" s="42" t="s">
        <v>112</v>
      </c>
      <c r="S38" s="42" t="s">
        <v>112</v>
      </c>
      <c r="T38" s="42" t="s">
        <v>112</v>
      </c>
      <c r="U38" s="42" t="s">
        <v>112</v>
      </c>
      <c r="V38" s="42" t="s">
        <v>112</v>
      </c>
      <c r="W38" s="42" t="s">
        <v>112</v>
      </c>
      <c r="X38" s="42" t="s">
        <v>112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</row>
    <row r="39" spans="1:582" s="30" customFormat="1" ht="18.75" x14ac:dyDescent="0.25">
      <c r="A39" s="26" t="s">
        <v>40</v>
      </c>
      <c r="B39" s="19" t="s">
        <v>48</v>
      </c>
      <c r="C39" s="18" t="s">
        <v>27</v>
      </c>
      <c r="D39" s="41" t="s">
        <v>112</v>
      </c>
      <c r="E39" s="41" t="s">
        <v>112</v>
      </c>
      <c r="F39" s="41" t="s">
        <v>112</v>
      </c>
      <c r="G39" s="41" t="s">
        <v>112</v>
      </c>
      <c r="H39" s="41" t="s">
        <v>112</v>
      </c>
      <c r="I39" s="41" t="s">
        <v>112</v>
      </c>
      <c r="J39" s="41" t="s">
        <v>112</v>
      </c>
      <c r="K39" s="41" t="s">
        <v>112</v>
      </c>
      <c r="L39" s="41" t="s">
        <v>112</v>
      </c>
      <c r="M39" s="41" t="s">
        <v>112</v>
      </c>
      <c r="N39" s="41" t="s">
        <v>112</v>
      </c>
      <c r="O39" s="41" t="s">
        <v>112</v>
      </c>
      <c r="P39" s="41" t="s">
        <v>112</v>
      </c>
      <c r="Q39" s="41" t="s">
        <v>112</v>
      </c>
      <c r="R39" s="41" t="s">
        <v>112</v>
      </c>
      <c r="S39" s="41" t="s">
        <v>112</v>
      </c>
      <c r="T39" s="41" t="s">
        <v>112</v>
      </c>
      <c r="U39" s="41" t="s">
        <v>112</v>
      </c>
      <c r="V39" s="41" t="s">
        <v>112</v>
      </c>
      <c r="W39" s="41" t="s">
        <v>112</v>
      </c>
      <c r="X39" s="41" t="s">
        <v>112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</row>
    <row r="40" spans="1:582" s="31" customFormat="1" ht="18.75" x14ac:dyDescent="0.25">
      <c r="A40" s="27"/>
      <c r="B40" s="21" t="s">
        <v>49</v>
      </c>
      <c r="C40" s="20" t="s">
        <v>27</v>
      </c>
      <c r="D40" s="44" t="s">
        <v>112</v>
      </c>
      <c r="E40" s="44" t="s">
        <v>112</v>
      </c>
      <c r="F40" s="44" t="s">
        <v>112</v>
      </c>
      <c r="G40" s="44" t="s">
        <v>112</v>
      </c>
      <c r="H40" s="44" t="s">
        <v>112</v>
      </c>
      <c r="I40" s="44" t="s">
        <v>112</v>
      </c>
      <c r="J40" s="44" t="s">
        <v>112</v>
      </c>
      <c r="K40" s="44" t="s">
        <v>112</v>
      </c>
      <c r="L40" s="44" t="s">
        <v>112</v>
      </c>
      <c r="M40" s="44" t="s">
        <v>112</v>
      </c>
      <c r="N40" s="44" t="s">
        <v>112</v>
      </c>
      <c r="O40" s="44" t="s">
        <v>112</v>
      </c>
      <c r="P40" s="44" t="s">
        <v>112</v>
      </c>
      <c r="Q40" s="44" t="s">
        <v>112</v>
      </c>
      <c r="R40" s="44" t="s">
        <v>112</v>
      </c>
      <c r="S40" s="44" t="s">
        <v>112</v>
      </c>
      <c r="T40" s="44" t="s">
        <v>112</v>
      </c>
      <c r="U40" s="44" t="s">
        <v>112</v>
      </c>
      <c r="V40" s="44" t="s">
        <v>112</v>
      </c>
      <c r="W40" s="44" t="s">
        <v>112</v>
      </c>
      <c r="X40" s="44" t="s">
        <v>112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</row>
    <row r="41" spans="1:582" s="35" customFormat="1" ht="56.25" x14ac:dyDescent="0.25">
      <c r="A41" s="33" t="s">
        <v>88</v>
      </c>
      <c r="B41" s="32" t="s">
        <v>50</v>
      </c>
      <c r="C41" s="34" t="s">
        <v>27</v>
      </c>
      <c r="D41" s="42" t="s">
        <v>112</v>
      </c>
      <c r="E41" s="42" t="s">
        <v>112</v>
      </c>
      <c r="F41" s="42" t="s">
        <v>112</v>
      </c>
      <c r="G41" s="42" t="s">
        <v>112</v>
      </c>
      <c r="H41" s="42" t="s">
        <v>112</v>
      </c>
      <c r="I41" s="42" t="s">
        <v>112</v>
      </c>
      <c r="J41" s="42" t="s">
        <v>112</v>
      </c>
      <c r="K41" s="42" t="s">
        <v>112</v>
      </c>
      <c r="L41" s="42" t="s">
        <v>112</v>
      </c>
      <c r="M41" s="42" t="s">
        <v>112</v>
      </c>
      <c r="N41" s="42" t="s">
        <v>112</v>
      </c>
      <c r="O41" s="42" t="s">
        <v>112</v>
      </c>
      <c r="P41" s="42" t="s">
        <v>112</v>
      </c>
      <c r="Q41" s="42" t="s">
        <v>112</v>
      </c>
      <c r="R41" s="42" t="s">
        <v>112</v>
      </c>
      <c r="S41" s="42" t="s">
        <v>112</v>
      </c>
      <c r="T41" s="42" t="s">
        <v>112</v>
      </c>
      <c r="U41" s="42" t="s">
        <v>112</v>
      </c>
      <c r="V41" s="42" t="s">
        <v>112</v>
      </c>
      <c r="W41" s="42" t="s">
        <v>112</v>
      </c>
      <c r="X41" s="42" t="s">
        <v>112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</row>
    <row r="42" spans="1:582" s="35" customFormat="1" ht="56.25" x14ac:dyDescent="0.25">
      <c r="A42" s="33" t="s">
        <v>88</v>
      </c>
      <c r="B42" s="32" t="s">
        <v>51</v>
      </c>
      <c r="C42" s="34" t="s">
        <v>27</v>
      </c>
      <c r="D42" s="42" t="s">
        <v>112</v>
      </c>
      <c r="E42" s="42" t="s">
        <v>112</v>
      </c>
      <c r="F42" s="42" t="s">
        <v>112</v>
      </c>
      <c r="G42" s="42" t="s">
        <v>112</v>
      </c>
      <c r="H42" s="42" t="s">
        <v>112</v>
      </c>
      <c r="I42" s="42" t="s">
        <v>112</v>
      </c>
      <c r="J42" s="42" t="s">
        <v>112</v>
      </c>
      <c r="K42" s="42" t="s">
        <v>112</v>
      </c>
      <c r="L42" s="42" t="s">
        <v>112</v>
      </c>
      <c r="M42" s="42" t="s">
        <v>112</v>
      </c>
      <c r="N42" s="42" t="s">
        <v>112</v>
      </c>
      <c r="O42" s="42" t="s">
        <v>112</v>
      </c>
      <c r="P42" s="42" t="s">
        <v>112</v>
      </c>
      <c r="Q42" s="42" t="s">
        <v>112</v>
      </c>
      <c r="R42" s="42" t="s">
        <v>112</v>
      </c>
      <c r="S42" s="42" t="s">
        <v>112</v>
      </c>
      <c r="T42" s="42" t="s">
        <v>112</v>
      </c>
      <c r="U42" s="42" t="s">
        <v>112</v>
      </c>
      <c r="V42" s="42" t="s">
        <v>112</v>
      </c>
      <c r="W42" s="42" t="s">
        <v>112</v>
      </c>
      <c r="X42" s="42" t="s">
        <v>112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</row>
    <row r="43" spans="1:582" s="35" customFormat="1" ht="56.25" x14ac:dyDescent="0.25">
      <c r="A43" s="33" t="s">
        <v>88</v>
      </c>
      <c r="B43" s="32" t="s">
        <v>52</v>
      </c>
      <c r="C43" s="34" t="s">
        <v>27</v>
      </c>
      <c r="D43" s="42" t="s">
        <v>112</v>
      </c>
      <c r="E43" s="42" t="s">
        <v>112</v>
      </c>
      <c r="F43" s="42" t="s">
        <v>112</v>
      </c>
      <c r="G43" s="42" t="s">
        <v>112</v>
      </c>
      <c r="H43" s="42" t="s">
        <v>112</v>
      </c>
      <c r="I43" s="42" t="s">
        <v>112</v>
      </c>
      <c r="J43" s="42" t="s">
        <v>112</v>
      </c>
      <c r="K43" s="42" t="s">
        <v>112</v>
      </c>
      <c r="L43" s="42" t="s">
        <v>112</v>
      </c>
      <c r="M43" s="42" t="s">
        <v>112</v>
      </c>
      <c r="N43" s="42" t="s">
        <v>112</v>
      </c>
      <c r="O43" s="42" t="s">
        <v>112</v>
      </c>
      <c r="P43" s="42" t="s">
        <v>112</v>
      </c>
      <c r="Q43" s="42" t="s">
        <v>112</v>
      </c>
      <c r="R43" s="42" t="s">
        <v>112</v>
      </c>
      <c r="S43" s="42" t="s">
        <v>112</v>
      </c>
      <c r="T43" s="42" t="s">
        <v>112</v>
      </c>
      <c r="U43" s="42" t="s">
        <v>112</v>
      </c>
      <c r="V43" s="42" t="s">
        <v>112</v>
      </c>
      <c r="W43" s="42" t="s">
        <v>112</v>
      </c>
      <c r="X43" s="42" t="s">
        <v>112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</row>
    <row r="44" spans="1:582" s="31" customFormat="1" ht="18.75" x14ac:dyDescent="0.25">
      <c r="A44" s="28"/>
      <c r="B44" s="21" t="s">
        <v>49</v>
      </c>
      <c r="C44" s="22" t="s">
        <v>27</v>
      </c>
      <c r="D44" s="44" t="s">
        <v>112</v>
      </c>
      <c r="E44" s="44" t="s">
        <v>112</v>
      </c>
      <c r="F44" s="44" t="s">
        <v>112</v>
      </c>
      <c r="G44" s="44" t="s">
        <v>112</v>
      </c>
      <c r="H44" s="44" t="s">
        <v>112</v>
      </c>
      <c r="I44" s="44" t="s">
        <v>112</v>
      </c>
      <c r="J44" s="44" t="s">
        <v>112</v>
      </c>
      <c r="K44" s="44" t="s">
        <v>112</v>
      </c>
      <c r="L44" s="44" t="s">
        <v>112</v>
      </c>
      <c r="M44" s="44" t="s">
        <v>112</v>
      </c>
      <c r="N44" s="44" t="s">
        <v>112</v>
      </c>
      <c r="O44" s="44" t="s">
        <v>112</v>
      </c>
      <c r="P44" s="44" t="s">
        <v>112</v>
      </c>
      <c r="Q44" s="44" t="s">
        <v>112</v>
      </c>
      <c r="R44" s="44" t="s">
        <v>112</v>
      </c>
      <c r="S44" s="44" t="s">
        <v>112</v>
      </c>
      <c r="T44" s="44" t="s">
        <v>112</v>
      </c>
      <c r="U44" s="44" t="s">
        <v>112</v>
      </c>
      <c r="V44" s="44" t="s">
        <v>112</v>
      </c>
      <c r="W44" s="44" t="s">
        <v>112</v>
      </c>
      <c r="X44" s="44" t="s">
        <v>112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</row>
    <row r="45" spans="1:582" s="35" customFormat="1" ht="56.25" x14ac:dyDescent="0.25">
      <c r="A45" s="33" t="s">
        <v>89</v>
      </c>
      <c r="B45" s="32" t="s">
        <v>50</v>
      </c>
      <c r="C45" s="34" t="s">
        <v>27</v>
      </c>
      <c r="D45" s="42" t="s">
        <v>112</v>
      </c>
      <c r="E45" s="42" t="s">
        <v>112</v>
      </c>
      <c r="F45" s="42" t="s">
        <v>112</v>
      </c>
      <c r="G45" s="42" t="s">
        <v>112</v>
      </c>
      <c r="H45" s="42" t="s">
        <v>112</v>
      </c>
      <c r="I45" s="42" t="s">
        <v>112</v>
      </c>
      <c r="J45" s="42" t="s">
        <v>112</v>
      </c>
      <c r="K45" s="42" t="s">
        <v>112</v>
      </c>
      <c r="L45" s="42" t="s">
        <v>112</v>
      </c>
      <c r="M45" s="42" t="s">
        <v>112</v>
      </c>
      <c r="N45" s="42" t="s">
        <v>112</v>
      </c>
      <c r="O45" s="42" t="s">
        <v>112</v>
      </c>
      <c r="P45" s="42" t="s">
        <v>112</v>
      </c>
      <c r="Q45" s="42" t="s">
        <v>112</v>
      </c>
      <c r="R45" s="42" t="s">
        <v>112</v>
      </c>
      <c r="S45" s="42" t="s">
        <v>112</v>
      </c>
      <c r="T45" s="42" t="s">
        <v>112</v>
      </c>
      <c r="U45" s="42" t="s">
        <v>112</v>
      </c>
      <c r="V45" s="42" t="s">
        <v>112</v>
      </c>
      <c r="W45" s="42" t="s">
        <v>112</v>
      </c>
      <c r="X45" s="42" t="s">
        <v>112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</row>
    <row r="46" spans="1:582" s="35" customFormat="1" ht="56.25" x14ac:dyDescent="0.25">
      <c r="A46" s="33" t="s">
        <v>89</v>
      </c>
      <c r="B46" s="32" t="s">
        <v>51</v>
      </c>
      <c r="C46" s="34" t="s">
        <v>27</v>
      </c>
      <c r="D46" s="42" t="s">
        <v>112</v>
      </c>
      <c r="E46" s="42" t="s">
        <v>112</v>
      </c>
      <c r="F46" s="42" t="s">
        <v>112</v>
      </c>
      <c r="G46" s="42" t="s">
        <v>112</v>
      </c>
      <c r="H46" s="42" t="s">
        <v>112</v>
      </c>
      <c r="I46" s="37">
        <f>L46</f>
        <v>0</v>
      </c>
      <c r="J46" s="42" t="s">
        <v>112</v>
      </c>
      <c r="K46" s="42" t="s">
        <v>112</v>
      </c>
      <c r="L46" s="37">
        <f>L47+L53</f>
        <v>0</v>
      </c>
      <c r="M46" s="42" t="s">
        <v>112</v>
      </c>
      <c r="N46" s="42" t="s">
        <v>112</v>
      </c>
      <c r="O46" s="42" t="s">
        <v>112</v>
      </c>
      <c r="P46" s="42" t="s">
        <v>112</v>
      </c>
      <c r="Q46" s="42" t="s">
        <v>112</v>
      </c>
      <c r="R46" s="42" t="s">
        <v>112</v>
      </c>
      <c r="S46" s="42" t="s">
        <v>112</v>
      </c>
      <c r="T46" s="42" t="s">
        <v>112</v>
      </c>
      <c r="U46" s="42" t="s">
        <v>112</v>
      </c>
      <c r="V46" s="42" t="s">
        <v>112</v>
      </c>
      <c r="W46" s="42" t="s">
        <v>112</v>
      </c>
      <c r="X46" s="42" t="s">
        <v>112</v>
      </c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</row>
    <row r="47" spans="1:582" s="35" customFormat="1" ht="43.5" x14ac:dyDescent="0.25">
      <c r="A47" s="33" t="s">
        <v>89</v>
      </c>
      <c r="B47" s="66" t="s">
        <v>120</v>
      </c>
      <c r="C47" s="54" t="s">
        <v>27</v>
      </c>
      <c r="D47" s="62">
        <f>G47</f>
        <v>141.858</v>
      </c>
      <c r="E47" s="55" t="s">
        <v>112</v>
      </c>
      <c r="F47" s="55" t="s">
        <v>112</v>
      </c>
      <c r="G47" s="62">
        <f>191.958-50.1</f>
        <v>141.858</v>
      </c>
      <c r="H47" s="55" t="s">
        <v>112</v>
      </c>
      <c r="I47" s="62">
        <f>L47</f>
        <v>0</v>
      </c>
      <c r="J47" s="55" t="s">
        <v>112</v>
      </c>
      <c r="K47" s="55" t="s">
        <v>112</v>
      </c>
      <c r="L47" s="62"/>
      <c r="M47" s="55"/>
      <c r="N47" s="62">
        <f>D47-I47</f>
        <v>141.858</v>
      </c>
      <c r="O47" s="60"/>
      <c r="P47" s="55" t="s">
        <v>112</v>
      </c>
      <c r="Q47" s="55" t="s">
        <v>112</v>
      </c>
      <c r="R47" s="55" t="s">
        <v>112</v>
      </c>
      <c r="S47" s="55" t="s">
        <v>112</v>
      </c>
      <c r="T47" s="62">
        <f>G47-L47</f>
        <v>141.858</v>
      </c>
      <c r="U47" s="60"/>
      <c r="V47" s="55" t="s">
        <v>112</v>
      </c>
      <c r="W47" s="55" t="s">
        <v>112</v>
      </c>
      <c r="X47" s="7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</row>
    <row r="48" spans="1:582" s="35" customFormat="1" ht="25.5" hidden="1" x14ac:dyDescent="0.25">
      <c r="A48" s="33"/>
      <c r="B48" s="67" t="s">
        <v>122</v>
      </c>
      <c r="C48" s="54" t="s">
        <v>128</v>
      </c>
      <c r="D48" s="62"/>
      <c r="E48" s="55"/>
      <c r="F48" s="55"/>
      <c r="G48" s="62"/>
      <c r="H48" s="55"/>
      <c r="I48" s="62"/>
      <c r="J48" s="55"/>
      <c r="K48" s="55"/>
      <c r="L48" s="62"/>
      <c r="M48" s="55"/>
      <c r="N48" s="62"/>
      <c r="O48" s="60"/>
      <c r="P48" s="55"/>
      <c r="Q48" s="55"/>
      <c r="R48" s="55"/>
      <c r="S48" s="55"/>
      <c r="T48" s="62"/>
      <c r="U48" s="60"/>
      <c r="V48" s="55"/>
      <c r="W48" s="55"/>
      <c r="X48" s="7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</row>
    <row r="49" spans="1:582" s="35" customFormat="1" ht="38.25" hidden="1" x14ac:dyDescent="0.25">
      <c r="A49" s="33"/>
      <c r="B49" s="67" t="s">
        <v>123</v>
      </c>
      <c r="C49" s="54" t="s">
        <v>129</v>
      </c>
      <c r="D49" s="62"/>
      <c r="E49" s="55"/>
      <c r="F49" s="55"/>
      <c r="G49" s="62"/>
      <c r="H49" s="55"/>
      <c r="I49" s="62"/>
      <c r="J49" s="55"/>
      <c r="K49" s="55"/>
      <c r="L49" s="62"/>
      <c r="M49" s="55"/>
      <c r="N49" s="62"/>
      <c r="O49" s="60"/>
      <c r="P49" s="55"/>
      <c r="Q49" s="55"/>
      <c r="R49" s="55"/>
      <c r="S49" s="55"/>
      <c r="T49" s="62"/>
      <c r="U49" s="60"/>
      <c r="V49" s="55"/>
      <c r="W49" s="55"/>
      <c r="X49" s="7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</row>
    <row r="50" spans="1:582" s="35" customFormat="1" ht="19.5" customHeight="1" x14ac:dyDescent="0.25">
      <c r="A50" s="33"/>
      <c r="B50" s="67" t="s">
        <v>124</v>
      </c>
      <c r="C50" s="54"/>
      <c r="D50" s="62"/>
      <c r="E50" s="55"/>
      <c r="F50" s="55"/>
      <c r="G50" s="62"/>
      <c r="H50" s="55"/>
      <c r="I50" s="62"/>
      <c r="J50" s="55"/>
      <c r="K50" s="55"/>
      <c r="L50" s="62"/>
      <c r="M50" s="55"/>
      <c r="N50" s="62"/>
      <c r="O50" s="60"/>
      <c r="P50" s="55"/>
      <c r="Q50" s="55"/>
      <c r="R50" s="55"/>
      <c r="S50" s="55"/>
      <c r="T50" s="62"/>
      <c r="U50" s="60"/>
      <c r="V50" s="55"/>
      <c r="W50" s="55"/>
      <c r="X50" s="7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</row>
    <row r="51" spans="1:582" s="35" customFormat="1" ht="37.5" customHeight="1" x14ac:dyDescent="0.25">
      <c r="A51" s="33"/>
      <c r="B51" s="67" t="s">
        <v>125</v>
      </c>
      <c r="C51" s="54"/>
      <c r="D51" s="62">
        <f>G51</f>
        <v>4.4630000000000001</v>
      </c>
      <c r="E51" s="55"/>
      <c r="F51" s="55"/>
      <c r="G51" s="62">
        <v>4.4630000000000001</v>
      </c>
      <c r="H51" s="55"/>
      <c r="I51" s="62">
        <f>L51</f>
        <v>5.149</v>
      </c>
      <c r="J51" s="55"/>
      <c r="K51" s="55"/>
      <c r="L51" s="62">
        <v>5.149</v>
      </c>
      <c r="M51" s="55"/>
      <c r="N51" s="62">
        <f>D51-I51</f>
        <v>-0.68599999999999994</v>
      </c>
      <c r="O51" s="60"/>
      <c r="P51" s="55"/>
      <c r="Q51" s="55"/>
      <c r="R51" s="55"/>
      <c r="S51" s="55"/>
      <c r="T51" s="62">
        <f>G51-L51</f>
        <v>-0.68599999999999994</v>
      </c>
      <c r="U51" s="60"/>
      <c r="V51" s="55"/>
      <c r="W51" s="55"/>
      <c r="X51" s="7" t="s">
        <v>133</v>
      </c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</row>
    <row r="52" spans="1:582" s="35" customFormat="1" ht="18.75" hidden="1" x14ac:dyDescent="0.25">
      <c r="A52" s="33"/>
      <c r="B52" s="68" t="s">
        <v>126</v>
      </c>
      <c r="C52" s="54"/>
      <c r="D52" s="62"/>
      <c r="E52" s="55"/>
      <c r="F52" s="55"/>
      <c r="G52" s="62"/>
      <c r="H52" s="55"/>
      <c r="I52" s="62"/>
      <c r="J52" s="55"/>
      <c r="K52" s="55"/>
      <c r="L52" s="62"/>
      <c r="M52" s="55"/>
      <c r="N52" s="62"/>
      <c r="O52" s="60"/>
      <c r="P52" s="55"/>
      <c r="Q52" s="55"/>
      <c r="R52" s="55"/>
      <c r="S52" s="55"/>
      <c r="T52" s="62"/>
      <c r="U52" s="60"/>
      <c r="V52" s="55"/>
      <c r="W52" s="55"/>
      <c r="X52" s="7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</row>
    <row r="53" spans="1:582" s="35" customFormat="1" ht="18.75" x14ac:dyDescent="0.25">
      <c r="A53" s="33"/>
      <c r="B53" s="67" t="s">
        <v>127</v>
      </c>
      <c r="C53" s="54"/>
      <c r="D53" s="62">
        <f>G53</f>
        <v>6.5620000000000003</v>
      </c>
      <c r="E53" s="55"/>
      <c r="F53" s="55"/>
      <c r="G53" s="62">
        <v>6.5620000000000003</v>
      </c>
      <c r="H53" s="55"/>
      <c r="I53" s="62">
        <f>L53</f>
        <v>0</v>
      </c>
      <c r="J53" s="55"/>
      <c r="K53" s="55"/>
      <c r="L53" s="62">
        <v>0</v>
      </c>
      <c r="M53" s="55"/>
      <c r="N53" s="62">
        <f>D53-I53</f>
        <v>6.5620000000000003</v>
      </c>
      <c r="O53" s="60"/>
      <c r="P53" s="55"/>
      <c r="Q53" s="55"/>
      <c r="R53" s="55"/>
      <c r="S53" s="55"/>
      <c r="T53" s="62">
        <f>G53-L53</f>
        <v>6.5620000000000003</v>
      </c>
      <c r="U53" s="60"/>
      <c r="V53" s="55"/>
      <c r="W53" s="55"/>
      <c r="X53" s="7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</row>
    <row r="54" spans="1:582" s="30" customFormat="1" ht="37.5" x14ac:dyDescent="0.25">
      <c r="A54" s="26" t="s">
        <v>90</v>
      </c>
      <c r="B54" s="19" t="s">
        <v>54</v>
      </c>
      <c r="C54" s="18" t="s">
        <v>27</v>
      </c>
      <c r="D54" s="41" t="s">
        <v>112</v>
      </c>
      <c r="E54" s="41" t="s">
        <v>112</v>
      </c>
      <c r="F54" s="41" t="s">
        <v>112</v>
      </c>
      <c r="G54" s="41" t="s">
        <v>112</v>
      </c>
      <c r="H54" s="41" t="s">
        <v>112</v>
      </c>
      <c r="I54" s="41" t="s">
        <v>112</v>
      </c>
      <c r="J54" s="41" t="s">
        <v>112</v>
      </c>
      <c r="K54" s="41" t="s">
        <v>112</v>
      </c>
      <c r="L54" s="41" t="s">
        <v>112</v>
      </c>
      <c r="M54" s="41" t="s">
        <v>112</v>
      </c>
      <c r="N54" s="41" t="s">
        <v>112</v>
      </c>
      <c r="O54" s="41" t="s">
        <v>112</v>
      </c>
      <c r="P54" s="41" t="s">
        <v>112</v>
      </c>
      <c r="Q54" s="41" t="s">
        <v>112</v>
      </c>
      <c r="R54" s="41" t="s">
        <v>112</v>
      </c>
      <c r="S54" s="41" t="s">
        <v>112</v>
      </c>
      <c r="T54" s="41" t="s">
        <v>112</v>
      </c>
      <c r="U54" s="41" t="s">
        <v>112</v>
      </c>
      <c r="V54" s="41" t="s">
        <v>112</v>
      </c>
      <c r="W54" s="41" t="s">
        <v>112</v>
      </c>
      <c r="X54" s="41" t="s">
        <v>112</v>
      </c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</row>
    <row r="55" spans="1:582" s="35" customFormat="1" ht="37.5" x14ac:dyDescent="0.25">
      <c r="A55" s="33" t="s">
        <v>111</v>
      </c>
      <c r="B55" s="32" t="s">
        <v>55</v>
      </c>
      <c r="C55" s="34" t="s">
        <v>27</v>
      </c>
      <c r="D55" s="42" t="s">
        <v>112</v>
      </c>
      <c r="E55" s="42" t="s">
        <v>112</v>
      </c>
      <c r="F55" s="42" t="s">
        <v>112</v>
      </c>
      <c r="G55" s="42" t="s">
        <v>112</v>
      </c>
      <c r="H55" s="42" t="s">
        <v>112</v>
      </c>
      <c r="I55" s="42" t="s">
        <v>112</v>
      </c>
      <c r="J55" s="42" t="s">
        <v>112</v>
      </c>
      <c r="K55" s="42" t="s">
        <v>112</v>
      </c>
      <c r="L55" s="42" t="s">
        <v>112</v>
      </c>
      <c r="M55" s="42" t="s">
        <v>112</v>
      </c>
      <c r="N55" s="42" t="s">
        <v>112</v>
      </c>
      <c r="O55" s="42" t="s">
        <v>112</v>
      </c>
      <c r="P55" s="42" t="s">
        <v>112</v>
      </c>
      <c r="Q55" s="42" t="s">
        <v>112</v>
      </c>
      <c r="R55" s="42" t="s">
        <v>112</v>
      </c>
      <c r="S55" s="42" t="s">
        <v>112</v>
      </c>
      <c r="T55" s="42" t="s">
        <v>112</v>
      </c>
      <c r="U55" s="42" t="s">
        <v>112</v>
      </c>
      <c r="V55" s="42" t="s">
        <v>112</v>
      </c>
      <c r="W55" s="42" t="s">
        <v>112</v>
      </c>
      <c r="X55" s="42" t="s">
        <v>112</v>
      </c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</row>
    <row r="56" spans="1:582" s="35" customFormat="1" ht="18.75" x14ac:dyDescent="0.25">
      <c r="A56" s="52"/>
      <c r="B56" s="53"/>
      <c r="C56" s="54"/>
      <c r="D56" s="55"/>
      <c r="E56" s="55"/>
      <c r="F56" s="55"/>
      <c r="G56" s="55"/>
      <c r="H56" s="55"/>
      <c r="I56" s="62"/>
      <c r="J56" s="55"/>
      <c r="K56" s="55"/>
      <c r="L56" s="62"/>
      <c r="M56" s="55"/>
      <c r="N56" s="62"/>
      <c r="O56" s="56"/>
      <c r="P56" s="55"/>
      <c r="Q56" s="56"/>
      <c r="R56" s="55"/>
      <c r="S56" s="56"/>
      <c r="T56" s="62"/>
      <c r="U56" s="56"/>
      <c r="V56" s="55"/>
      <c r="W56" s="56"/>
      <c r="X56" s="7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</row>
    <row r="57" spans="1:582" s="35" customFormat="1" ht="37.5" x14ac:dyDescent="0.25">
      <c r="A57" s="33" t="s">
        <v>91</v>
      </c>
      <c r="B57" s="32" t="s">
        <v>56</v>
      </c>
      <c r="C57" s="34" t="s">
        <v>27</v>
      </c>
      <c r="D57" s="42" t="s">
        <v>112</v>
      </c>
      <c r="E57" s="42" t="s">
        <v>112</v>
      </c>
      <c r="F57" s="42" t="s">
        <v>112</v>
      </c>
      <c r="G57" s="42" t="s">
        <v>112</v>
      </c>
      <c r="H57" s="42" t="s">
        <v>112</v>
      </c>
      <c r="I57" s="42" t="s">
        <v>112</v>
      </c>
      <c r="J57" s="42" t="s">
        <v>112</v>
      </c>
      <c r="K57" s="42" t="s">
        <v>112</v>
      </c>
      <c r="L57" s="42" t="s">
        <v>112</v>
      </c>
      <c r="M57" s="42" t="s">
        <v>112</v>
      </c>
      <c r="N57" s="42" t="s">
        <v>112</v>
      </c>
      <c r="O57" s="42" t="s">
        <v>112</v>
      </c>
      <c r="P57" s="42" t="s">
        <v>112</v>
      </c>
      <c r="Q57" s="42" t="s">
        <v>112</v>
      </c>
      <c r="R57" s="42" t="s">
        <v>112</v>
      </c>
      <c r="S57" s="42" t="s">
        <v>112</v>
      </c>
      <c r="T57" s="42" t="s">
        <v>112</v>
      </c>
      <c r="U57" s="42" t="s">
        <v>112</v>
      </c>
      <c r="V57" s="42" t="s">
        <v>112</v>
      </c>
      <c r="W57" s="42" t="s">
        <v>112</v>
      </c>
      <c r="X57" s="42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</row>
    <row r="58" spans="1:582" s="46" customFormat="1" ht="18.75" x14ac:dyDescent="0.25">
      <c r="A58" s="25" t="s">
        <v>42</v>
      </c>
      <c r="B58" s="17" t="s">
        <v>57</v>
      </c>
      <c r="C58" s="16" t="s">
        <v>27</v>
      </c>
      <c r="D58" s="43" t="s">
        <v>112</v>
      </c>
      <c r="E58" s="43" t="s">
        <v>112</v>
      </c>
      <c r="F58" s="43" t="s">
        <v>112</v>
      </c>
      <c r="G58" s="43" t="s">
        <v>112</v>
      </c>
      <c r="H58" s="43" t="s">
        <v>112</v>
      </c>
      <c r="I58" s="43" t="s">
        <v>112</v>
      </c>
      <c r="J58" s="43" t="s">
        <v>112</v>
      </c>
      <c r="K58" s="43" t="s">
        <v>112</v>
      </c>
      <c r="L58" s="43" t="s">
        <v>112</v>
      </c>
      <c r="M58" s="43" t="s">
        <v>112</v>
      </c>
      <c r="N58" s="43" t="s">
        <v>112</v>
      </c>
      <c r="O58" s="43" t="s">
        <v>112</v>
      </c>
      <c r="P58" s="43" t="s">
        <v>112</v>
      </c>
      <c r="Q58" s="43" t="s">
        <v>112</v>
      </c>
      <c r="R58" s="43" t="s">
        <v>112</v>
      </c>
      <c r="S58" s="43" t="s">
        <v>112</v>
      </c>
      <c r="T58" s="43" t="s">
        <v>112</v>
      </c>
      <c r="U58" s="43" t="s">
        <v>112</v>
      </c>
      <c r="V58" s="43" t="s">
        <v>112</v>
      </c>
      <c r="W58" s="43" t="s">
        <v>112</v>
      </c>
      <c r="X58" s="43" t="s">
        <v>112</v>
      </c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  <c r="DI58" s="51"/>
      <c r="DJ58" s="51"/>
      <c r="DK58" s="51"/>
      <c r="DL58" s="51"/>
      <c r="DM58" s="51"/>
      <c r="DN58" s="51"/>
      <c r="DO58" s="51"/>
      <c r="DP58" s="51"/>
      <c r="DQ58" s="51"/>
      <c r="DR58" s="51"/>
      <c r="DS58" s="51"/>
      <c r="DT58" s="51"/>
      <c r="DU58" s="51"/>
      <c r="DV58" s="51"/>
      <c r="DW58" s="51"/>
      <c r="DX58" s="51"/>
      <c r="DY58" s="51"/>
      <c r="DZ58" s="51"/>
      <c r="EA58" s="51"/>
      <c r="EB58" s="51"/>
      <c r="EC58" s="51"/>
      <c r="ED58" s="51"/>
      <c r="EE58" s="51"/>
      <c r="EF58" s="51"/>
      <c r="EG58" s="51"/>
      <c r="EH58" s="51"/>
      <c r="EI58" s="51"/>
      <c r="EJ58" s="51"/>
      <c r="EK58" s="51"/>
      <c r="EL58" s="51"/>
      <c r="EM58" s="51"/>
      <c r="EN58" s="51"/>
      <c r="EO58" s="51"/>
      <c r="EP58" s="51"/>
      <c r="EQ58" s="51"/>
      <c r="ER58" s="51"/>
      <c r="ES58" s="51"/>
      <c r="ET58" s="51"/>
      <c r="EU58" s="51"/>
      <c r="EV58" s="51"/>
      <c r="EW58" s="51"/>
      <c r="EX58" s="51"/>
      <c r="EY58" s="51"/>
      <c r="EZ58" s="51"/>
      <c r="FA58" s="51"/>
      <c r="FB58" s="51"/>
      <c r="FC58" s="51"/>
      <c r="FD58" s="51"/>
      <c r="FE58" s="51"/>
      <c r="FF58" s="51"/>
      <c r="FG58" s="51"/>
      <c r="FH58" s="51"/>
      <c r="FI58" s="51"/>
      <c r="FJ58" s="51"/>
      <c r="FK58" s="51"/>
      <c r="FL58" s="51"/>
      <c r="FM58" s="51"/>
      <c r="FN58" s="51"/>
      <c r="FO58" s="51"/>
      <c r="FP58" s="51"/>
      <c r="FQ58" s="51"/>
      <c r="FR58" s="51"/>
      <c r="FS58" s="51"/>
      <c r="FT58" s="51"/>
      <c r="FU58" s="51"/>
      <c r="FV58" s="51"/>
      <c r="FW58" s="51"/>
      <c r="FX58" s="51"/>
      <c r="FY58" s="51"/>
      <c r="FZ58" s="51"/>
      <c r="GA58" s="51"/>
      <c r="GB58" s="51"/>
      <c r="GC58" s="51"/>
      <c r="GD58" s="51"/>
      <c r="GE58" s="51"/>
      <c r="GF58" s="51"/>
      <c r="GG58" s="51"/>
      <c r="GH58" s="51"/>
      <c r="GI58" s="51"/>
      <c r="GJ58" s="51"/>
      <c r="GK58" s="51"/>
      <c r="GL58" s="51"/>
      <c r="GM58" s="51"/>
      <c r="GN58" s="51"/>
      <c r="GO58" s="51"/>
      <c r="GP58" s="51"/>
      <c r="GQ58" s="51"/>
      <c r="GR58" s="51"/>
      <c r="GS58" s="51"/>
      <c r="GT58" s="51"/>
      <c r="GU58" s="51"/>
      <c r="GV58" s="51"/>
      <c r="GW58" s="51"/>
      <c r="GX58" s="51"/>
      <c r="GY58" s="51"/>
      <c r="GZ58" s="51"/>
      <c r="HA58" s="51"/>
      <c r="HB58" s="51"/>
      <c r="HC58" s="51"/>
      <c r="HD58" s="51"/>
      <c r="HE58" s="51"/>
      <c r="HF58" s="51"/>
      <c r="HG58" s="51"/>
      <c r="HH58" s="51"/>
      <c r="HI58" s="51"/>
      <c r="HJ58" s="51"/>
      <c r="HK58" s="51"/>
      <c r="HL58" s="51"/>
      <c r="HM58" s="51"/>
      <c r="HN58" s="51"/>
      <c r="HO58" s="51"/>
      <c r="HP58" s="51"/>
      <c r="HQ58" s="51"/>
      <c r="HR58" s="51"/>
      <c r="HS58" s="51"/>
      <c r="HT58" s="51"/>
      <c r="HU58" s="51"/>
      <c r="HV58" s="51"/>
      <c r="HW58" s="51"/>
      <c r="HX58" s="51"/>
      <c r="HY58" s="51"/>
      <c r="HZ58" s="51"/>
      <c r="IA58" s="51"/>
      <c r="IB58" s="51"/>
      <c r="IC58" s="51"/>
      <c r="ID58" s="51"/>
      <c r="IE58" s="51"/>
      <c r="IF58" s="51"/>
      <c r="IG58" s="51"/>
      <c r="IH58" s="51"/>
      <c r="II58" s="51"/>
      <c r="IJ58" s="51"/>
      <c r="IK58" s="51"/>
      <c r="IL58" s="51"/>
      <c r="IM58" s="51"/>
      <c r="IN58" s="51"/>
      <c r="IO58" s="51"/>
      <c r="IP58" s="51"/>
      <c r="IQ58" s="51"/>
      <c r="IR58" s="51"/>
      <c r="IS58" s="51"/>
      <c r="IT58" s="51"/>
      <c r="IU58" s="51"/>
      <c r="IV58" s="51"/>
      <c r="IW58" s="51"/>
      <c r="IX58" s="51"/>
      <c r="IY58" s="51"/>
      <c r="IZ58" s="51"/>
      <c r="JA58" s="51"/>
      <c r="JB58" s="51"/>
      <c r="JC58" s="51"/>
      <c r="JD58" s="51"/>
      <c r="JE58" s="51"/>
      <c r="JF58" s="51"/>
      <c r="JG58" s="51"/>
      <c r="JH58" s="51"/>
      <c r="JI58" s="51"/>
      <c r="JJ58" s="51"/>
      <c r="JK58" s="51"/>
      <c r="JL58" s="51"/>
      <c r="JM58" s="51"/>
      <c r="JN58" s="51"/>
      <c r="JO58" s="51"/>
      <c r="JP58" s="51"/>
      <c r="JQ58" s="51"/>
      <c r="JR58" s="51"/>
      <c r="JS58" s="51"/>
      <c r="JT58" s="51"/>
      <c r="JU58" s="51"/>
      <c r="JV58" s="51"/>
      <c r="JW58" s="51"/>
      <c r="JX58" s="51"/>
      <c r="JY58" s="51"/>
      <c r="JZ58" s="51"/>
      <c r="KA58" s="51"/>
      <c r="KB58" s="51"/>
      <c r="KC58" s="51"/>
      <c r="KD58" s="51"/>
      <c r="KE58" s="51"/>
      <c r="KF58" s="51"/>
      <c r="KG58" s="51"/>
      <c r="KH58" s="51"/>
      <c r="KI58" s="51"/>
      <c r="KJ58" s="51"/>
      <c r="KK58" s="51"/>
      <c r="KL58" s="51"/>
      <c r="KM58" s="51"/>
      <c r="KN58" s="51"/>
      <c r="KO58" s="51"/>
      <c r="KP58" s="51"/>
      <c r="KQ58" s="51"/>
      <c r="KR58" s="51"/>
      <c r="KS58" s="51"/>
      <c r="KT58" s="51"/>
      <c r="KU58" s="51"/>
      <c r="KV58" s="51"/>
      <c r="KW58" s="51"/>
      <c r="KX58" s="51"/>
      <c r="KY58" s="51"/>
      <c r="KZ58" s="51"/>
      <c r="LA58" s="51"/>
      <c r="LB58" s="51"/>
      <c r="LC58" s="51"/>
      <c r="LD58" s="51"/>
      <c r="LE58" s="51"/>
      <c r="LF58" s="51"/>
      <c r="LG58" s="51"/>
      <c r="LH58" s="51"/>
      <c r="LI58" s="51"/>
      <c r="LJ58" s="51"/>
      <c r="LK58" s="51"/>
      <c r="LL58" s="51"/>
      <c r="LM58" s="51"/>
      <c r="LN58" s="51"/>
      <c r="LO58" s="51"/>
      <c r="LP58" s="51"/>
      <c r="LQ58" s="51"/>
      <c r="LR58" s="51"/>
      <c r="LS58" s="51"/>
      <c r="LT58" s="51"/>
      <c r="LU58" s="51"/>
      <c r="LV58" s="51"/>
      <c r="LW58" s="51"/>
      <c r="LX58" s="51"/>
      <c r="LY58" s="51"/>
      <c r="LZ58" s="51"/>
      <c r="MA58" s="51"/>
      <c r="MB58" s="51"/>
      <c r="MC58" s="51"/>
      <c r="MD58" s="51"/>
      <c r="ME58" s="51"/>
      <c r="MF58" s="51"/>
      <c r="MG58" s="51"/>
      <c r="MH58" s="51"/>
      <c r="MI58" s="51"/>
      <c r="MJ58" s="51"/>
      <c r="MK58" s="51"/>
      <c r="ML58" s="51"/>
      <c r="MM58" s="51"/>
      <c r="MN58" s="51"/>
      <c r="MO58" s="51"/>
      <c r="MP58" s="51"/>
      <c r="MQ58" s="51"/>
      <c r="MR58" s="51"/>
      <c r="MS58" s="51"/>
      <c r="MT58" s="51"/>
      <c r="MU58" s="51"/>
      <c r="MV58" s="51"/>
      <c r="MW58" s="51"/>
      <c r="MX58" s="51"/>
      <c r="MY58" s="51"/>
      <c r="MZ58" s="51"/>
      <c r="NA58" s="51"/>
      <c r="NB58" s="51"/>
      <c r="NC58" s="51"/>
      <c r="ND58" s="51"/>
      <c r="NE58" s="51"/>
      <c r="NF58" s="51"/>
      <c r="NG58" s="51"/>
      <c r="NH58" s="51"/>
      <c r="NI58" s="51"/>
      <c r="NJ58" s="51"/>
      <c r="NK58" s="51"/>
      <c r="NL58" s="51"/>
      <c r="NM58" s="51"/>
      <c r="NN58" s="51"/>
      <c r="NO58" s="51"/>
      <c r="NP58" s="51"/>
      <c r="NQ58" s="51"/>
      <c r="NR58" s="51"/>
      <c r="NS58" s="51"/>
      <c r="NT58" s="51"/>
      <c r="NU58" s="51"/>
      <c r="NV58" s="51"/>
      <c r="NW58" s="51"/>
      <c r="NX58" s="51"/>
      <c r="NY58" s="51"/>
      <c r="NZ58" s="51"/>
      <c r="OA58" s="51"/>
      <c r="OB58" s="51"/>
      <c r="OC58" s="51"/>
      <c r="OD58" s="51"/>
      <c r="OE58" s="51"/>
      <c r="OF58" s="51"/>
      <c r="OG58" s="51"/>
      <c r="OH58" s="51"/>
      <c r="OI58" s="51"/>
      <c r="OJ58" s="51"/>
      <c r="OK58" s="51"/>
      <c r="OL58" s="51"/>
      <c r="OM58" s="51"/>
      <c r="ON58" s="51"/>
      <c r="OO58" s="51"/>
      <c r="OP58" s="51"/>
      <c r="OQ58" s="51"/>
      <c r="OR58" s="51"/>
      <c r="OS58" s="51"/>
      <c r="OT58" s="51"/>
      <c r="OU58" s="51"/>
      <c r="OV58" s="51"/>
      <c r="OW58" s="51"/>
      <c r="OX58" s="51"/>
      <c r="OY58" s="51"/>
      <c r="OZ58" s="51"/>
      <c r="PA58" s="51"/>
      <c r="PB58" s="51"/>
      <c r="PC58" s="51"/>
      <c r="PD58" s="51"/>
      <c r="PE58" s="51"/>
      <c r="PF58" s="51"/>
      <c r="PG58" s="51"/>
      <c r="PH58" s="51"/>
      <c r="PI58" s="51"/>
      <c r="PJ58" s="51"/>
      <c r="PK58" s="51"/>
      <c r="PL58" s="51"/>
      <c r="PM58" s="51"/>
      <c r="PN58" s="51"/>
      <c r="PO58" s="51"/>
      <c r="PP58" s="51"/>
      <c r="PQ58" s="51"/>
      <c r="PR58" s="51"/>
      <c r="PS58" s="51"/>
      <c r="PT58" s="51"/>
      <c r="PU58" s="51"/>
      <c r="PV58" s="51"/>
      <c r="PW58" s="51"/>
      <c r="PX58" s="51"/>
      <c r="PY58" s="51"/>
      <c r="PZ58" s="51"/>
      <c r="QA58" s="51"/>
      <c r="QB58" s="51"/>
      <c r="QC58" s="51"/>
      <c r="QD58" s="51"/>
      <c r="QE58" s="51"/>
      <c r="QF58" s="51"/>
      <c r="QG58" s="51"/>
      <c r="QH58" s="51"/>
      <c r="QI58" s="51"/>
      <c r="QJ58" s="51"/>
      <c r="QK58" s="51"/>
      <c r="QL58" s="51"/>
      <c r="QM58" s="51"/>
      <c r="QN58" s="51"/>
      <c r="QO58" s="51"/>
      <c r="QP58" s="51"/>
      <c r="QQ58" s="51"/>
      <c r="QR58" s="51"/>
      <c r="QS58" s="51"/>
      <c r="QT58" s="51"/>
      <c r="QU58" s="51"/>
      <c r="QV58" s="51"/>
      <c r="QW58" s="51"/>
      <c r="QX58" s="51"/>
      <c r="QY58" s="51"/>
      <c r="QZ58" s="51"/>
      <c r="RA58" s="51"/>
      <c r="RB58" s="51"/>
      <c r="RC58" s="51"/>
      <c r="RD58" s="51"/>
      <c r="RE58" s="51"/>
      <c r="RF58" s="51"/>
      <c r="RG58" s="51"/>
      <c r="RH58" s="51"/>
      <c r="RI58" s="51"/>
      <c r="RJ58" s="51"/>
      <c r="RK58" s="51"/>
      <c r="RL58" s="51"/>
      <c r="RM58" s="51"/>
      <c r="RN58" s="51"/>
      <c r="RO58" s="51"/>
      <c r="RP58" s="51"/>
      <c r="RQ58" s="51"/>
      <c r="RR58" s="51"/>
      <c r="RS58" s="51"/>
      <c r="RT58" s="51"/>
      <c r="RU58" s="51"/>
      <c r="RV58" s="51"/>
      <c r="RW58" s="51"/>
      <c r="RX58" s="51"/>
      <c r="RY58" s="51"/>
      <c r="RZ58" s="51"/>
      <c r="SA58" s="51"/>
      <c r="SB58" s="51"/>
      <c r="SC58" s="51"/>
      <c r="SD58" s="51"/>
      <c r="SE58" s="51"/>
      <c r="SF58" s="51"/>
      <c r="SG58" s="51"/>
      <c r="SH58" s="51"/>
      <c r="SI58" s="51"/>
      <c r="SJ58" s="51"/>
      <c r="SK58" s="51"/>
      <c r="SL58" s="51"/>
      <c r="SM58" s="51"/>
      <c r="SN58" s="51"/>
      <c r="SO58" s="51"/>
      <c r="SP58" s="51"/>
      <c r="SQ58" s="51"/>
      <c r="SR58" s="51"/>
      <c r="SS58" s="51"/>
      <c r="ST58" s="51"/>
      <c r="SU58" s="51"/>
      <c r="SV58" s="51"/>
      <c r="SW58" s="51"/>
      <c r="SX58" s="51"/>
      <c r="SY58" s="51"/>
      <c r="SZ58" s="51"/>
      <c r="TA58" s="51"/>
      <c r="TB58" s="51"/>
      <c r="TC58" s="51"/>
      <c r="TD58" s="51"/>
      <c r="TE58" s="51"/>
      <c r="TF58" s="51"/>
      <c r="TG58" s="51"/>
      <c r="TH58" s="51"/>
      <c r="TI58" s="51"/>
      <c r="TJ58" s="51"/>
      <c r="TK58" s="51"/>
      <c r="TL58" s="51"/>
      <c r="TM58" s="51"/>
      <c r="TN58" s="51"/>
      <c r="TO58" s="51"/>
      <c r="TP58" s="51"/>
      <c r="TQ58" s="51"/>
      <c r="TR58" s="51"/>
      <c r="TS58" s="51"/>
      <c r="TT58" s="51"/>
      <c r="TU58" s="51"/>
      <c r="TV58" s="51"/>
      <c r="TW58" s="51"/>
      <c r="TX58" s="51"/>
      <c r="TY58" s="51"/>
      <c r="TZ58" s="51"/>
      <c r="UA58" s="51"/>
      <c r="UB58" s="51"/>
      <c r="UC58" s="51"/>
      <c r="UD58" s="51"/>
      <c r="UE58" s="51"/>
      <c r="UF58" s="51"/>
      <c r="UG58" s="51"/>
      <c r="UH58" s="51"/>
      <c r="UI58" s="51"/>
      <c r="UJ58" s="51"/>
      <c r="UK58" s="51"/>
      <c r="UL58" s="51"/>
      <c r="UM58" s="51"/>
      <c r="UN58" s="51"/>
      <c r="UO58" s="51"/>
      <c r="UP58" s="51"/>
      <c r="UQ58" s="51"/>
      <c r="UR58" s="51"/>
      <c r="US58" s="51"/>
      <c r="UT58" s="51"/>
      <c r="UU58" s="51"/>
      <c r="UV58" s="51"/>
      <c r="UW58" s="51"/>
      <c r="UX58" s="51"/>
      <c r="UY58" s="51"/>
      <c r="UZ58" s="51"/>
      <c r="VA58" s="51"/>
      <c r="VB58" s="51"/>
      <c r="VC58" s="51"/>
      <c r="VD58" s="51"/>
      <c r="VE58" s="51"/>
      <c r="VF58" s="51"/>
      <c r="VG58" s="51"/>
      <c r="VH58" s="51"/>
      <c r="VI58" s="51"/>
      <c r="VJ58" s="51"/>
    </row>
    <row r="59" spans="1:582" s="30" customFormat="1" ht="37.5" x14ac:dyDescent="0.25">
      <c r="A59" s="26" t="s">
        <v>44</v>
      </c>
      <c r="B59" s="19" t="s">
        <v>58</v>
      </c>
      <c r="C59" s="18" t="s">
        <v>27</v>
      </c>
      <c r="D59" s="41" t="s">
        <v>112</v>
      </c>
      <c r="E59" s="41" t="s">
        <v>112</v>
      </c>
      <c r="F59" s="41" t="s">
        <v>112</v>
      </c>
      <c r="G59" s="41" t="s">
        <v>112</v>
      </c>
      <c r="H59" s="41" t="s">
        <v>112</v>
      </c>
      <c r="I59" s="41" t="s">
        <v>112</v>
      </c>
      <c r="J59" s="41" t="s">
        <v>112</v>
      </c>
      <c r="K59" s="41" t="s">
        <v>112</v>
      </c>
      <c r="L59" s="41" t="s">
        <v>112</v>
      </c>
      <c r="M59" s="41" t="s">
        <v>112</v>
      </c>
      <c r="N59" s="41" t="s">
        <v>112</v>
      </c>
      <c r="O59" s="41" t="s">
        <v>112</v>
      </c>
      <c r="P59" s="41" t="s">
        <v>112</v>
      </c>
      <c r="Q59" s="41" t="s">
        <v>112</v>
      </c>
      <c r="R59" s="41" t="s">
        <v>112</v>
      </c>
      <c r="S59" s="41" t="s">
        <v>112</v>
      </c>
      <c r="T59" s="41" t="s">
        <v>112</v>
      </c>
      <c r="U59" s="41" t="s">
        <v>112</v>
      </c>
      <c r="V59" s="41" t="s">
        <v>112</v>
      </c>
      <c r="W59" s="41" t="s">
        <v>112</v>
      </c>
      <c r="X59" s="41" t="s">
        <v>112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</row>
    <row r="60" spans="1:582" s="35" customFormat="1" ht="18.75" x14ac:dyDescent="0.25">
      <c r="A60" s="33" t="s">
        <v>92</v>
      </c>
      <c r="B60" s="32" t="s">
        <v>59</v>
      </c>
      <c r="C60" s="34" t="s">
        <v>27</v>
      </c>
      <c r="D60" s="37" t="s">
        <v>112</v>
      </c>
      <c r="E60" s="37" t="s">
        <v>112</v>
      </c>
      <c r="F60" s="37" t="s">
        <v>112</v>
      </c>
      <c r="G60" s="37" t="s">
        <v>112</v>
      </c>
      <c r="H60" s="37" t="s">
        <v>112</v>
      </c>
      <c r="I60" s="37" t="s">
        <v>112</v>
      </c>
      <c r="J60" s="37" t="s">
        <v>112</v>
      </c>
      <c r="K60" s="37" t="s">
        <v>112</v>
      </c>
      <c r="L60" s="37" t="s">
        <v>112</v>
      </c>
      <c r="M60" s="37" t="s">
        <v>112</v>
      </c>
      <c r="N60" s="37" t="s">
        <v>112</v>
      </c>
      <c r="O60" s="37" t="s">
        <v>112</v>
      </c>
      <c r="P60" s="37" t="s">
        <v>112</v>
      </c>
      <c r="Q60" s="37" t="s">
        <v>112</v>
      </c>
      <c r="R60" s="37" t="s">
        <v>112</v>
      </c>
      <c r="S60" s="37" t="s">
        <v>112</v>
      </c>
      <c r="T60" s="37" t="s">
        <v>112</v>
      </c>
      <c r="U60" s="37" t="s">
        <v>112</v>
      </c>
      <c r="V60" s="37" t="s">
        <v>112</v>
      </c>
      <c r="W60" s="37" t="s">
        <v>112</v>
      </c>
      <c r="X60" s="37" t="s">
        <v>112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</row>
    <row r="61" spans="1:582" s="35" customFormat="1" ht="37.5" x14ac:dyDescent="0.25">
      <c r="A61" s="33" t="s">
        <v>93</v>
      </c>
      <c r="B61" s="32" t="s">
        <v>60</v>
      </c>
      <c r="C61" s="34" t="s">
        <v>27</v>
      </c>
      <c r="D61" s="37" t="s">
        <v>112</v>
      </c>
      <c r="E61" s="37" t="s">
        <v>112</v>
      </c>
      <c r="F61" s="37" t="s">
        <v>112</v>
      </c>
      <c r="G61" s="37" t="s">
        <v>112</v>
      </c>
      <c r="H61" s="37" t="s">
        <v>112</v>
      </c>
      <c r="I61" s="37" t="s">
        <v>112</v>
      </c>
      <c r="J61" s="37" t="s">
        <v>112</v>
      </c>
      <c r="K61" s="37" t="s">
        <v>112</v>
      </c>
      <c r="L61" s="37" t="s">
        <v>112</v>
      </c>
      <c r="M61" s="37" t="s">
        <v>112</v>
      </c>
      <c r="N61" s="37" t="s">
        <v>112</v>
      </c>
      <c r="O61" s="37" t="s">
        <v>112</v>
      </c>
      <c r="P61" s="37" t="s">
        <v>112</v>
      </c>
      <c r="Q61" s="37" t="s">
        <v>112</v>
      </c>
      <c r="R61" s="37" t="s">
        <v>112</v>
      </c>
      <c r="S61" s="37" t="s">
        <v>112</v>
      </c>
      <c r="T61" s="37" t="s">
        <v>112</v>
      </c>
      <c r="U61" s="37" t="s">
        <v>112</v>
      </c>
      <c r="V61" s="37" t="s">
        <v>112</v>
      </c>
      <c r="W61" s="37" t="s">
        <v>112</v>
      </c>
      <c r="X61" s="37" t="s">
        <v>112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</row>
    <row r="62" spans="1:582" ht="18.75" x14ac:dyDescent="0.25">
      <c r="A62" s="26" t="s">
        <v>46</v>
      </c>
      <c r="B62" s="19" t="s">
        <v>61</v>
      </c>
      <c r="C62" s="18" t="s">
        <v>27</v>
      </c>
      <c r="D62" s="41" t="s">
        <v>112</v>
      </c>
      <c r="E62" s="41" t="s">
        <v>112</v>
      </c>
      <c r="F62" s="41" t="s">
        <v>112</v>
      </c>
      <c r="G62" s="41" t="s">
        <v>112</v>
      </c>
      <c r="H62" s="41" t="s">
        <v>112</v>
      </c>
      <c r="I62" s="41" t="s">
        <v>112</v>
      </c>
      <c r="J62" s="41" t="s">
        <v>112</v>
      </c>
      <c r="K62" s="41" t="s">
        <v>112</v>
      </c>
      <c r="L62" s="41" t="s">
        <v>112</v>
      </c>
      <c r="M62" s="41" t="s">
        <v>112</v>
      </c>
      <c r="N62" s="41" t="s">
        <v>112</v>
      </c>
      <c r="O62" s="41" t="s">
        <v>112</v>
      </c>
      <c r="P62" s="41" t="s">
        <v>112</v>
      </c>
      <c r="Q62" s="41" t="s">
        <v>112</v>
      </c>
      <c r="R62" s="41" t="s">
        <v>112</v>
      </c>
      <c r="S62" s="41" t="s">
        <v>112</v>
      </c>
      <c r="T62" s="41" t="s">
        <v>112</v>
      </c>
      <c r="U62" s="41" t="s">
        <v>112</v>
      </c>
      <c r="V62" s="41" t="s">
        <v>112</v>
      </c>
      <c r="W62" s="41" t="s">
        <v>112</v>
      </c>
      <c r="X62" s="41" t="s">
        <v>112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</row>
    <row r="63" spans="1:582" s="35" customFormat="1" ht="18.75" x14ac:dyDescent="0.25">
      <c r="A63" s="33" t="s">
        <v>94</v>
      </c>
      <c r="B63" s="32" t="s">
        <v>62</v>
      </c>
      <c r="C63" s="34" t="s">
        <v>27</v>
      </c>
      <c r="D63" s="42" t="s">
        <v>112</v>
      </c>
      <c r="E63" s="42" t="s">
        <v>112</v>
      </c>
      <c r="F63" s="42" t="s">
        <v>112</v>
      </c>
      <c r="G63" s="42" t="s">
        <v>112</v>
      </c>
      <c r="H63" s="42" t="s">
        <v>112</v>
      </c>
      <c r="I63" s="42" t="s">
        <v>112</v>
      </c>
      <c r="J63" s="42" t="s">
        <v>112</v>
      </c>
      <c r="K63" s="42" t="s">
        <v>112</v>
      </c>
      <c r="L63" s="42" t="s">
        <v>112</v>
      </c>
      <c r="M63" s="42" t="s">
        <v>112</v>
      </c>
      <c r="N63" s="42" t="s">
        <v>112</v>
      </c>
      <c r="O63" s="42" t="s">
        <v>112</v>
      </c>
      <c r="P63" s="42" t="s">
        <v>112</v>
      </c>
      <c r="Q63" s="42" t="s">
        <v>112</v>
      </c>
      <c r="R63" s="42" t="s">
        <v>112</v>
      </c>
      <c r="S63" s="42" t="s">
        <v>112</v>
      </c>
      <c r="T63" s="42" t="s">
        <v>112</v>
      </c>
      <c r="U63" s="42" t="s">
        <v>112</v>
      </c>
      <c r="V63" s="42" t="s">
        <v>112</v>
      </c>
      <c r="W63" s="42" t="s">
        <v>112</v>
      </c>
      <c r="X63" s="42" t="s">
        <v>112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</row>
    <row r="64" spans="1:582" s="35" customFormat="1" ht="18.75" x14ac:dyDescent="0.25">
      <c r="A64" s="33" t="s">
        <v>95</v>
      </c>
      <c r="B64" s="32" t="s">
        <v>114</v>
      </c>
      <c r="C64" s="34" t="s">
        <v>27</v>
      </c>
      <c r="D64" s="42" t="s">
        <v>112</v>
      </c>
      <c r="E64" s="42" t="s">
        <v>112</v>
      </c>
      <c r="F64" s="42" t="s">
        <v>112</v>
      </c>
      <c r="G64" s="42" t="s">
        <v>112</v>
      </c>
      <c r="H64" s="42" t="s">
        <v>112</v>
      </c>
      <c r="I64" s="42" t="s">
        <v>112</v>
      </c>
      <c r="J64" s="42" t="s">
        <v>112</v>
      </c>
      <c r="K64" s="42" t="s">
        <v>112</v>
      </c>
      <c r="L64" s="42" t="s">
        <v>112</v>
      </c>
      <c r="M64" s="42" t="s">
        <v>112</v>
      </c>
      <c r="N64" s="42" t="s">
        <v>112</v>
      </c>
      <c r="O64" s="42" t="s">
        <v>112</v>
      </c>
      <c r="P64" s="42" t="s">
        <v>112</v>
      </c>
      <c r="Q64" s="42" t="s">
        <v>112</v>
      </c>
      <c r="R64" s="42" t="s">
        <v>112</v>
      </c>
      <c r="S64" s="42" t="s">
        <v>112</v>
      </c>
      <c r="T64" s="42" t="s">
        <v>112</v>
      </c>
      <c r="U64" s="42" t="s">
        <v>112</v>
      </c>
      <c r="V64" s="42" t="s">
        <v>112</v>
      </c>
      <c r="W64" s="42" t="s">
        <v>112</v>
      </c>
      <c r="X64" s="42" t="s">
        <v>112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</row>
    <row r="65" spans="1:582" s="30" customFormat="1" ht="18.75" x14ac:dyDescent="0.25">
      <c r="A65" s="26" t="s">
        <v>96</v>
      </c>
      <c r="B65" s="19" t="s">
        <v>63</v>
      </c>
      <c r="C65" s="18" t="s">
        <v>27</v>
      </c>
      <c r="D65" s="41" t="s">
        <v>112</v>
      </c>
      <c r="E65" s="41" t="s">
        <v>112</v>
      </c>
      <c r="F65" s="41" t="s">
        <v>112</v>
      </c>
      <c r="G65" s="41" t="s">
        <v>112</v>
      </c>
      <c r="H65" s="41" t="s">
        <v>112</v>
      </c>
      <c r="I65" s="41" t="s">
        <v>112</v>
      </c>
      <c r="J65" s="41" t="s">
        <v>112</v>
      </c>
      <c r="K65" s="41" t="s">
        <v>112</v>
      </c>
      <c r="L65" s="41" t="s">
        <v>112</v>
      </c>
      <c r="M65" s="41" t="s">
        <v>112</v>
      </c>
      <c r="N65" s="41" t="s">
        <v>112</v>
      </c>
      <c r="O65" s="41" t="s">
        <v>112</v>
      </c>
      <c r="P65" s="41" t="s">
        <v>112</v>
      </c>
      <c r="Q65" s="41" t="s">
        <v>112</v>
      </c>
      <c r="R65" s="41" t="s">
        <v>112</v>
      </c>
      <c r="S65" s="41" t="s">
        <v>112</v>
      </c>
      <c r="T65" s="41" t="s">
        <v>112</v>
      </c>
      <c r="U65" s="41" t="s">
        <v>112</v>
      </c>
      <c r="V65" s="41" t="s">
        <v>112</v>
      </c>
      <c r="W65" s="41" t="s">
        <v>112</v>
      </c>
      <c r="X65" s="41" t="s">
        <v>112</v>
      </c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</row>
    <row r="66" spans="1:582" s="35" customFormat="1" ht="18.75" x14ac:dyDescent="0.25">
      <c r="A66" s="33" t="s">
        <v>97</v>
      </c>
      <c r="B66" s="32" t="s">
        <v>113</v>
      </c>
      <c r="C66" s="34" t="s">
        <v>27</v>
      </c>
      <c r="D66" s="42" t="s">
        <v>112</v>
      </c>
      <c r="E66" s="42" t="s">
        <v>112</v>
      </c>
      <c r="F66" s="42" t="s">
        <v>112</v>
      </c>
      <c r="G66" s="42" t="s">
        <v>112</v>
      </c>
      <c r="H66" s="42" t="s">
        <v>112</v>
      </c>
      <c r="I66" s="42" t="s">
        <v>112</v>
      </c>
      <c r="J66" s="42" t="s">
        <v>112</v>
      </c>
      <c r="K66" s="42" t="s">
        <v>112</v>
      </c>
      <c r="L66" s="42" t="s">
        <v>112</v>
      </c>
      <c r="M66" s="42" t="s">
        <v>112</v>
      </c>
      <c r="N66" s="42" t="s">
        <v>112</v>
      </c>
      <c r="O66" s="42" t="s">
        <v>112</v>
      </c>
      <c r="P66" s="42" t="s">
        <v>112</v>
      </c>
      <c r="Q66" s="42" t="s">
        <v>112</v>
      </c>
      <c r="R66" s="42" t="s">
        <v>112</v>
      </c>
      <c r="S66" s="42" t="s">
        <v>112</v>
      </c>
      <c r="T66" s="42" t="s">
        <v>112</v>
      </c>
      <c r="U66" s="42" t="s">
        <v>112</v>
      </c>
      <c r="V66" s="42" t="s">
        <v>112</v>
      </c>
      <c r="W66" s="42" t="s">
        <v>112</v>
      </c>
      <c r="X66" s="42" t="s">
        <v>112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</row>
    <row r="67" spans="1:582" s="35" customFormat="1" ht="18.75" x14ac:dyDescent="0.25">
      <c r="A67" s="33" t="s">
        <v>98</v>
      </c>
      <c r="B67" s="32" t="s">
        <v>64</v>
      </c>
      <c r="C67" s="34" t="s">
        <v>27</v>
      </c>
      <c r="D67" s="42" t="s">
        <v>112</v>
      </c>
      <c r="E67" s="42" t="s">
        <v>112</v>
      </c>
      <c r="F67" s="42" t="s">
        <v>112</v>
      </c>
      <c r="G67" s="42" t="s">
        <v>112</v>
      </c>
      <c r="H67" s="42" t="s">
        <v>112</v>
      </c>
      <c r="I67" s="42" t="s">
        <v>112</v>
      </c>
      <c r="J67" s="42" t="s">
        <v>112</v>
      </c>
      <c r="K67" s="42" t="s">
        <v>112</v>
      </c>
      <c r="L67" s="42" t="s">
        <v>112</v>
      </c>
      <c r="M67" s="42" t="s">
        <v>112</v>
      </c>
      <c r="N67" s="42" t="s">
        <v>112</v>
      </c>
      <c r="O67" s="42" t="s">
        <v>112</v>
      </c>
      <c r="P67" s="42" t="s">
        <v>112</v>
      </c>
      <c r="Q67" s="42" t="s">
        <v>112</v>
      </c>
      <c r="R67" s="42" t="s">
        <v>112</v>
      </c>
      <c r="S67" s="42" t="s">
        <v>112</v>
      </c>
      <c r="T67" s="42" t="s">
        <v>112</v>
      </c>
      <c r="U67" s="42" t="s">
        <v>112</v>
      </c>
      <c r="V67" s="42" t="s">
        <v>112</v>
      </c>
      <c r="W67" s="42" t="s">
        <v>112</v>
      </c>
      <c r="X67" s="42" t="s">
        <v>112</v>
      </c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</row>
    <row r="68" spans="1:582" s="35" customFormat="1" ht="18.75" x14ac:dyDescent="0.25">
      <c r="A68" s="33" t="s">
        <v>99</v>
      </c>
      <c r="B68" s="32" t="s">
        <v>65</v>
      </c>
      <c r="C68" s="34" t="s">
        <v>27</v>
      </c>
      <c r="D68" s="42" t="s">
        <v>112</v>
      </c>
      <c r="E68" s="42" t="s">
        <v>112</v>
      </c>
      <c r="F68" s="42" t="s">
        <v>112</v>
      </c>
      <c r="G68" s="42" t="s">
        <v>112</v>
      </c>
      <c r="H68" s="42" t="s">
        <v>112</v>
      </c>
      <c r="I68" s="42" t="s">
        <v>112</v>
      </c>
      <c r="J68" s="42" t="s">
        <v>112</v>
      </c>
      <c r="K68" s="42" t="s">
        <v>112</v>
      </c>
      <c r="L68" s="42" t="s">
        <v>112</v>
      </c>
      <c r="M68" s="42" t="s">
        <v>112</v>
      </c>
      <c r="N68" s="42" t="s">
        <v>112</v>
      </c>
      <c r="O68" s="42" t="s">
        <v>112</v>
      </c>
      <c r="P68" s="42" t="s">
        <v>112</v>
      </c>
      <c r="Q68" s="42" t="s">
        <v>112</v>
      </c>
      <c r="R68" s="42" t="s">
        <v>112</v>
      </c>
      <c r="S68" s="42" t="s">
        <v>112</v>
      </c>
      <c r="T68" s="42" t="s">
        <v>112</v>
      </c>
      <c r="U68" s="42" t="s">
        <v>112</v>
      </c>
      <c r="V68" s="42" t="s">
        <v>112</v>
      </c>
      <c r="W68" s="42" t="s">
        <v>112</v>
      </c>
      <c r="X68" s="42" t="s">
        <v>112</v>
      </c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</row>
    <row r="69" spans="1:582" s="35" customFormat="1" ht="18.75" x14ac:dyDescent="0.25">
      <c r="A69" s="33" t="s">
        <v>100</v>
      </c>
      <c r="B69" s="53" t="s">
        <v>66</v>
      </c>
      <c r="C69" s="54" t="s">
        <v>27</v>
      </c>
      <c r="D69" s="55">
        <f>G69</f>
        <v>0</v>
      </c>
      <c r="E69" s="55" t="s">
        <v>112</v>
      </c>
      <c r="F69" s="55" t="s">
        <v>112</v>
      </c>
      <c r="G69" s="55"/>
      <c r="H69" s="55" t="s">
        <v>112</v>
      </c>
      <c r="I69" s="55">
        <f>L69</f>
        <v>0.23855000000000001</v>
      </c>
      <c r="J69" s="55" t="s">
        <v>112</v>
      </c>
      <c r="K69" s="55" t="s">
        <v>112</v>
      </c>
      <c r="L69" s="55">
        <v>0.23855000000000001</v>
      </c>
      <c r="M69" s="55" t="s">
        <v>112</v>
      </c>
      <c r="N69" s="71">
        <f>D69-I69</f>
        <v>-0.23855000000000001</v>
      </c>
      <c r="O69" s="55" t="s">
        <v>112</v>
      </c>
      <c r="P69" s="55" t="s">
        <v>112</v>
      </c>
      <c r="Q69" s="55" t="s">
        <v>112</v>
      </c>
      <c r="R69" s="55" t="s">
        <v>112</v>
      </c>
      <c r="S69" s="55" t="s">
        <v>112</v>
      </c>
      <c r="T69" s="71">
        <f>G69-L69</f>
        <v>-0.23855000000000001</v>
      </c>
      <c r="U69" s="55" t="s">
        <v>112</v>
      </c>
      <c r="V69" s="55" t="s">
        <v>112</v>
      </c>
      <c r="W69" s="55" t="s">
        <v>112</v>
      </c>
      <c r="X69" s="55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</row>
    <row r="70" spans="1:582" s="35" customFormat="1" ht="37.5" x14ac:dyDescent="0.25">
      <c r="A70" s="33" t="s">
        <v>101</v>
      </c>
      <c r="B70" s="32" t="s">
        <v>67</v>
      </c>
      <c r="C70" s="34" t="s">
        <v>27</v>
      </c>
      <c r="D70" s="42" t="s">
        <v>112</v>
      </c>
      <c r="E70" s="42" t="s">
        <v>112</v>
      </c>
      <c r="F70" s="42" t="s">
        <v>112</v>
      </c>
      <c r="G70" s="42" t="s">
        <v>112</v>
      </c>
      <c r="H70" s="42" t="s">
        <v>112</v>
      </c>
      <c r="I70" s="42" t="s">
        <v>112</v>
      </c>
      <c r="J70" s="42" t="s">
        <v>112</v>
      </c>
      <c r="K70" s="42" t="s">
        <v>112</v>
      </c>
      <c r="L70" s="42" t="s">
        <v>112</v>
      </c>
      <c r="M70" s="42" t="s">
        <v>112</v>
      </c>
      <c r="N70" s="42" t="s">
        <v>112</v>
      </c>
      <c r="O70" s="42" t="s">
        <v>112</v>
      </c>
      <c r="P70" s="42" t="s">
        <v>112</v>
      </c>
      <c r="Q70" s="42" t="s">
        <v>112</v>
      </c>
      <c r="R70" s="42" t="s">
        <v>112</v>
      </c>
      <c r="S70" s="42" t="s">
        <v>112</v>
      </c>
      <c r="T70" s="42" t="s">
        <v>112</v>
      </c>
      <c r="U70" s="42" t="s">
        <v>112</v>
      </c>
      <c r="V70" s="42" t="s">
        <v>112</v>
      </c>
      <c r="W70" s="42" t="s">
        <v>112</v>
      </c>
      <c r="X70" s="42" t="s">
        <v>112</v>
      </c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</row>
    <row r="71" spans="1:582" s="35" customFormat="1" ht="18.75" x14ac:dyDescent="0.25">
      <c r="A71" s="33" t="s">
        <v>102</v>
      </c>
      <c r="B71" s="32" t="s">
        <v>68</v>
      </c>
      <c r="C71" s="34" t="s">
        <v>27</v>
      </c>
      <c r="D71" s="42" t="s">
        <v>112</v>
      </c>
      <c r="E71" s="42" t="s">
        <v>112</v>
      </c>
      <c r="F71" s="42" t="s">
        <v>112</v>
      </c>
      <c r="G71" s="42" t="s">
        <v>112</v>
      </c>
      <c r="H71" s="42" t="s">
        <v>112</v>
      </c>
      <c r="I71" s="42" t="s">
        <v>112</v>
      </c>
      <c r="J71" s="42" t="s">
        <v>112</v>
      </c>
      <c r="K71" s="42" t="s">
        <v>112</v>
      </c>
      <c r="L71" s="42" t="s">
        <v>112</v>
      </c>
      <c r="M71" s="42" t="s">
        <v>112</v>
      </c>
      <c r="N71" s="42" t="s">
        <v>112</v>
      </c>
      <c r="O71" s="42" t="s">
        <v>112</v>
      </c>
      <c r="P71" s="42" t="s">
        <v>112</v>
      </c>
      <c r="Q71" s="42" t="s">
        <v>112</v>
      </c>
      <c r="R71" s="42" t="s">
        <v>112</v>
      </c>
      <c r="S71" s="42" t="s">
        <v>112</v>
      </c>
      <c r="T71" s="42" t="s">
        <v>112</v>
      </c>
      <c r="U71" s="42" t="s">
        <v>112</v>
      </c>
      <c r="V71" s="42" t="s">
        <v>112</v>
      </c>
      <c r="W71" s="42" t="s">
        <v>112</v>
      </c>
      <c r="X71" s="42" t="s">
        <v>112</v>
      </c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</row>
    <row r="72" spans="1:582" s="35" customFormat="1" ht="18.75" x14ac:dyDescent="0.25">
      <c r="A72" s="33" t="s">
        <v>103</v>
      </c>
      <c r="B72" s="32" t="s">
        <v>69</v>
      </c>
      <c r="C72" s="34" t="s">
        <v>27</v>
      </c>
      <c r="D72" s="42" t="s">
        <v>112</v>
      </c>
      <c r="E72" s="42" t="s">
        <v>112</v>
      </c>
      <c r="F72" s="42" t="s">
        <v>112</v>
      </c>
      <c r="G72" s="42" t="s">
        <v>112</v>
      </c>
      <c r="H72" s="42" t="s">
        <v>112</v>
      </c>
      <c r="I72" s="42" t="s">
        <v>112</v>
      </c>
      <c r="J72" s="42" t="s">
        <v>112</v>
      </c>
      <c r="K72" s="42" t="s">
        <v>112</v>
      </c>
      <c r="L72" s="42" t="s">
        <v>112</v>
      </c>
      <c r="M72" s="42" t="s">
        <v>112</v>
      </c>
      <c r="N72" s="42" t="s">
        <v>112</v>
      </c>
      <c r="O72" s="42" t="s">
        <v>112</v>
      </c>
      <c r="P72" s="42" t="s">
        <v>112</v>
      </c>
      <c r="Q72" s="42" t="s">
        <v>112</v>
      </c>
      <c r="R72" s="42" t="s">
        <v>112</v>
      </c>
      <c r="S72" s="42" t="s">
        <v>112</v>
      </c>
      <c r="T72" s="42" t="s">
        <v>112</v>
      </c>
      <c r="U72" s="42" t="s">
        <v>112</v>
      </c>
      <c r="V72" s="42" t="s">
        <v>112</v>
      </c>
      <c r="W72" s="42" t="s">
        <v>112</v>
      </c>
      <c r="X72" s="42" t="s">
        <v>112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</row>
    <row r="73" spans="1:582" s="35" customFormat="1" ht="37.5" x14ac:dyDescent="0.25">
      <c r="A73" s="33" t="s">
        <v>104</v>
      </c>
      <c r="B73" s="32" t="s">
        <v>70</v>
      </c>
      <c r="C73" s="34" t="s">
        <v>27</v>
      </c>
      <c r="D73" s="42" t="s">
        <v>112</v>
      </c>
      <c r="E73" s="42" t="s">
        <v>112</v>
      </c>
      <c r="F73" s="42" t="s">
        <v>112</v>
      </c>
      <c r="G73" s="42" t="s">
        <v>112</v>
      </c>
      <c r="H73" s="42" t="s">
        <v>112</v>
      </c>
      <c r="I73" s="42" t="s">
        <v>112</v>
      </c>
      <c r="J73" s="42" t="s">
        <v>112</v>
      </c>
      <c r="K73" s="42" t="s">
        <v>112</v>
      </c>
      <c r="L73" s="42" t="s">
        <v>112</v>
      </c>
      <c r="M73" s="42" t="s">
        <v>112</v>
      </c>
      <c r="N73" s="42" t="s">
        <v>112</v>
      </c>
      <c r="O73" s="42" t="s">
        <v>112</v>
      </c>
      <c r="P73" s="42" t="s">
        <v>112</v>
      </c>
      <c r="Q73" s="42" t="s">
        <v>112</v>
      </c>
      <c r="R73" s="42" t="s">
        <v>112</v>
      </c>
      <c r="S73" s="42" t="s">
        <v>112</v>
      </c>
      <c r="T73" s="42" t="s">
        <v>112</v>
      </c>
      <c r="U73" s="42" t="s">
        <v>112</v>
      </c>
      <c r="V73" s="42" t="s">
        <v>112</v>
      </c>
      <c r="W73" s="42" t="s">
        <v>112</v>
      </c>
      <c r="X73" s="42" t="s">
        <v>112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</row>
    <row r="74" spans="1:582" s="30" customFormat="1" ht="37.5" x14ac:dyDescent="0.25">
      <c r="A74" s="26" t="s">
        <v>105</v>
      </c>
      <c r="B74" s="19" t="s">
        <v>71</v>
      </c>
      <c r="C74" s="18" t="s">
        <v>27</v>
      </c>
      <c r="D74" s="41" t="s">
        <v>112</v>
      </c>
      <c r="E74" s="41" t="s">
        <v>112</v>
      </c>
      <c r="F74" s="41" t="s">
        <v>112</v>
      </c>
      <c r="G74" s="41" t="s">
        <v>112</v>
      </c>
      <c r="H74" s="41" t="s">
        <v>112</v>
      </c>
      <c r="I74" s="41" t="s">
        <v>112</v>
      </c>
      <c r="J74" s="41" t="s">
        <v>112</v>
      </c>
      <c r="K74" s="41" t="s">
        <v>112</v>
      </c>
      <c r="L74" s="41" t="s">
        <v>112</v>
      </c>
      <c r="M74" s="41" t="s">
        <v>112</v>
      </c>
      <c r="N74" s="41" t="s">
        <v>112</v>
      </c>
      <c r="O74" s="41" t="s">
        <v>112</v>
      </c>
      <c r="P74" s="41" t="s">
        <v>112</v>
      </c>
      <c r="Q74" s="41" t="s">
        <v>112</v>
      </c>
      <c r="R74" s="41" t="s">
        <v>112</v>
      </c>
      <c r="S74" s="41" t="s">
        <v>112</v>
      </c>
      <c r="T74" s="41" t="s">
        <v>112</v>
      </c>
      <c r="U74" s="41" t="s">
        <v>112</v>
      </c>
      <c r="V74" s="41" t="s">
        <v>112</v>
      </c>
      <c r="W74" s="41" t="s">
        <v>112</v>
      </c>
      <c r="X74" s="41" t="s">
        <v>112</v>
      </c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</row>
    <row r="75" spans="1:582" s="35" customFormat="1" ht="18.75" x14ac:dyDescent="0.25">
      <c r="A75" s="33" t="s">
        <v>106</v>
      </c>
      <c r="B75" s="32" t="s">
        <v>72</v>
      </c>
      <c r="C75" s="34" t="s">
        <v>27</v>
      </c>
      <c r="D75" s="42" t="s">
        <v>112</v>
      </c>
      <c r="E75" s="42" t="s">
        <v>112</v>
      </c>
      <c r="F75" s="42" t="s">
        <v>112</v>
      </c>
      <c r="G75" s="42" t="s">
        <v>112</v>
      </c>
      <c r="H75" s="42" t="s">
        <v>112</v>
      </c>
      <c r="I75" s="42" t="s">
        <v>112</v>
      </c>
      <c r="J75" s="42" t="s">
        <v>112</v>
      </c>
      <c r="K75" s="42" t="s">
        <v>112</v>
      </c>
      <c r="L75" s="42" t="s">
        <v>112</v>
      </c>
      <c r="M75" s="42" t="s">
        <v>112</v>
      </c>
      <c r="N75" s="42" t="s">
        <v>112</v>
      </c>
      <c r="O75" s="42" t="s">
        <v>112</v>
      </c>
      <c r="P75" s="42" t="s">
        <v>112</v>
      </c>
      <c r="Q75" s="42" t="s">
        <v>112</v>
      </c>
      <c r="R75" s="42" t="s">
        <v>112</v>
      </c>
      <c r="S75" s="42" t="s">
        <v>112</v>
      </c>
      <c r="T75" s="42" t="s">
        <v>112</v>
      </c>
      <c r="U75" s="42" t="s">
        <v>112</v>
      </c>
      <c r="V75" s="42" t="s">
        <v>112</v>
      </c>
      <c r="W75" s="42" t="s">
        <v>112</v>
      </c>
      <c r="X75" s="42" t="s">
        <v>112</v>
      </c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</row>
    <row r="76" spans="1:582" s="35" customFormat="1" ht="18.75" x14ac:dyDescent="0.25">
      <c r="A76" s="33" t="s">
        <v>107</v>
      </c>
      <c r="B76" s="32" t="s">
        <v>73</v>
      </c>
      <c r="C76" s="34" t="s">
        <v>27</v>
      </c>
      <c r="D76" s="42" t="s">
        <v>112</v>
      </c>
      <c r="E76" s="42" t="s">
        <v>112</v>
      </c>
      <c r="F76" s="42" t="s">
        <v>112</v>
      </c>
      <c r="G76" s="42" t="s">
        <v>112</v>
      </c>
      <c r="H76" s="42" t="s">
        <v>112</v>
      </c>
      <c r="I76" s="42" t="s">
        <v>112</v>
      </c>
      <c r="J76" s="42" t="s">
        <v>112</v>
      </c>
      <c r="K76" s="42" t="s">
        <v>112</v>
      </c>
      <c r="L76" s="42" t="s">
        <v>112</v>
      </c>
      <c r="M76" s="42" t="s">
        <v>112</v>
      </c>
      <c r="N76" s="42" t="s">
        <v>112</v>
      </c>
      <c r="O76" s="42" t="s">
        <v>112</v>
      </c>
      <c r="P76" s="42" t="s">
        <v>112</v>
      </c>
      <c r="Q76" s="42" t="s">
        <v>112</v>
      </c>
      <c r="R76" s="42" t="s">
        <v>112</v>
      </c>
      <c r="S76" s="42" t="s">
        <v>112</v>
      </c>
      <c r="T76" s="42" t="s">
        <v>112</v>
      </c>
      <c r="U76" s="42" t="s">
        <v>112</v>
      </c>
      <c r="V76" s="42" t="s">
        <v>112</v>
      </c>
      <c r="W76" s="42" t="s">
        <v>112</v>
      </c>
      <c r="X76" s="42" t="s">
        <v>112</v>
      </c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</row>
    <row r="77" spans="1:582" s="29" customFormat="1" ht="37.5" x14ac:dyDescent="0.25">
      <c r="A77" s="25" t="s">
        <v>108</v>
      </c>
      <c r="B77" s="17" t="s">
        <v>74</v>
      </c>
      <c r="C77" s="16" t="s">
        <v>27</v>
      </c>
      <c r="D77" s="43" t="s">
        <v>112</v>
      </c>
      <c r="E77" s="43" t="s">
        <v>112</v>
      </c>
      <c r="F77" s="43" t="s">
        <v>112</v>
      </c>
      <c r="G77" s="43" t="s">
        <v>112</v>
      </c>
      <c r="H77" s="43" t="s">
        <v>112</v>
      </c>
      <c r="I77" s="43" t="s">
        <v>112</v>
      </c>
      <c r="J77" s="43" t="s">
        <v>112</v>
      </c>
      <c r="K77" s="43" t="s">
        <v>112</v>
      </c>
      <c r="L77" s="43" t="s">
        <v>112</v>
      </c>
      <c r="M77" s="43" t="s">
        <v>112</v>
      </c>
      <c r="N77" s="43" t="s">
        <v>112</v>
      </c>
      <c r="O77" s="43" t="s">
        <v>112</v>
      </c>
      <c r="P77" s="43" t="s">
        <v>112</v>
      </c>
      <c r="Q77" s="43" t="s">
        <v>112</v>
      </c>
      <c r="R77" s="43" t="s">
        <v>112</v>
      </c>
      <c r="S77" s="43" t="s">
        <v>112</v>
      </c>
      <c r="T77" s="43" t="s">
        <v>112</v>
      </c>
      <c r="U77" s="43" t="s">
        <v>112</v>
      </c>
      <c r="V77" s="43" t="s">
        <v>112</v>
      </c>
      <c r="W77" s="43" t="s">
        <v>112</v>
      </c>
      <c r="X77" s="43" t="s">
        <v>112</v>
      </c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</row>
    <row r="78" spans="1:582" s="35" customFormat="1" ht="37.5" x14ac:dyDescent="0.25">
      <c r="A78" s="33" t="s">
        <v>88</v>
      </c>
      <c r="B78" s="32" t="s">
        <v>75</v>
      </c>
      <c r="C78" s="34" t="s">
        <v>27</v>
      </c>
      <c r="D78" s="42" t="s">
        <v>112</v>
      </c>
      <c r="E78" s="42" t="s">
        <v>112</v>
      </c>
      <c r="F78" s="42" t="s">
        <v>112</v>
      </c>
      <c r="G78" s="42" t="s">
        <v>112</v>
      </c>
      <c r="H78" s="42" t="s">
        <v>112</v>
      </c>
      <c r="I78" s="42" t="s">
        <v>112</v>
      </c>
      <c r="J78" s="42" t="s">
        <v>112</v>
      </c>
      <c r="K78" s="42" t="s">
        <v>112</v>
      </c>
      <c r="L78" s="42" t="s">
        <v>112</v>
      </c>
      <c r="M78" s="42" t="s">
        <v>112</v>
      </c>
      <c r="N78" s="42" t="s">
        <v>112</v>
      </c>
      <c r="O78" s="42" t="s">
        <v>112</v>
      </c>
      <c r="P78" s="42" t="s">
        <v>112</v>
      </c>
      <c r="Q78" s="42" t="s">
        <v>112</v>
      </c>
      <c r="R78" s="42" t="s">
        <v>112</v>
      </c>
      <c r="S78" s="42" t="s">
        <v>112</v>
      </c>
      <c r="T78" s="42" t="s">
        <v>112</v>
      </c>
      <c r="U78" s="42" t="s">
        <v>112</v>
      </c>
      <c r="V78" s="42" t="s">
        <v>112</v>
      </c>
      <c r="W78" s="42" t="s">
        <v>112</v>
      </c>
      <c r="X78" s="42" t="s">
        <v>112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</row>
    <row r="79" spans="1:582" s="35" customFormat="1" ht="37.5" x14ac:dyDescent="0.25">
      <c r="A79" s="33" t="s">
        <v>89</v>
      </c>
      <c r="B79" s="32" t="s">
        <v>76</v>
      </c>
      <c r="C79" s="34" t="s">
        <v>27</v>
      </c>
      <c r="D79" s="42" t="s">
        <v>112</v>
      </c>
      <c r="E79" s="42" t="s">
        <v>112</v>
      </c>
      <c r="F79" s="42" t="s">
        <v>112</v>
      </c>
      <c r="G79" s="42" t="s">
        <v>112</v>
      </c>
      <c r="H79" s="42" t="s">
        <v>112</v>
      </c>
      <c r="I79" s="42" t="s">
        <v>112</v>
      </c>
      <c r="J79" s="42" t="s">
        <v>112</v>
      </c>
      <c r="K79" s="42" t="s">
        <v>112</v>
      </c>
      <c r="L79" s="42" t="s">
        <v>112</v>
      </c>
      <c r="M79" s="42" t="s">
        <v>112</v>
      </c>
      <c r="N79" s="42" t="s">
        <v>112</v>
      </c>
      <c r="O79" s="42" t="s">
        <v>112</v>
      </c>
      <c r="P79" s="42" t="s">
        <v>112</v>
      </c>
      <c r="Q79" s="42" t="s">
        <v>112</v>
      </c>
      <c r="R79" s="42" t="s">
        <v>112</v>
      </c>
      <c r="S79" s="42" t="s">
        <v>112</v>
      </c>
      <c r="T79" s="42" t="s">
        <v>112</v>
      </c>
      <c r="U79" s="42" t="s">
        <v>112</v>
      </c>
      <c r="V79" s="42" t="s">
        <v>112</v>
      </c>
      <c r="W79" s="42" t="s">
        <v>112</v>
      </c>
      <c r="X79" s="42" t="s">
        <v>112</v>
      </c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</row>
    <row r="80" spans="1:582" s="35" customFormat="1" ht="18.75" x14ac:dyDescent="0.25">
      <c r="A80" s="33" t="s">
        <v>53</v>
      </c>
      <c r="B80" s="32" t="s">
        <v>121</v>
      </c>
      <c r="C80" s="34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</row>
    <row r="81" spans="1:582" s="35" customFormat="1" ht="18.75" x14ac:dyDescent="0.25">
      <c r="A81" s="33" t="s">
        <v>53</v>
      </c>
      <c r="B81" s="32" t="s">
        <v>77</v>
      </c>
      <c r="C81" s="34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</row>
    <row r="82" spans="1:582" s="29" customFormat="1" ht="18.75" x14ac:dyDescent="0.25">
      <c r="A82" s="33" t="s">
        <v>53</v>
      </c>
      <c r="B82" s="53" t="s">
        <v>77</v>
      </c>
      <c r="C82" s="54" t="s">
        <v>27</v>
      </c>
      <c r="D82" s="62">
        <f>G82+H82</f>
        <v>0</v>
      </c>
      <c r="E82" s="62" t="s">
        <v>112</v>
      </c>
      <c r="F82" s="62" t="s">
        <v>112</v>
      </c>
      <c r="G82" s="62"/>
      <c r="H82" s="62"/>
      <c r="I82" s="62">
        <f>M82+L82</f>
        <v>0</v>
      </c>
      <c r="J82" s="62" t="s">
        <v>112</v>
      </c>
      <c r="K82" s="62" t="s">
        <v>112</v>
      </c>
      <c r="L82" s="62"/>
      <c r="M82" s="62"/>
      <c r="N82" s="62">
        <f>D82-I82</f>
        <v>0</v>
      </c>
      <c r="O82" s="60"/>
      <c r="P82" s="62" t="s">
        <v>112</v>
      </c>
      <c r="Q82" s="62" t="s">
        <v>112</v>
      </c>
      <c r="R82" s="62" t="s">
        <v>112</v>
      </c>
      <c r="S82" s="62" t="s">
        <v>112</v>
      </c>
      <c r="T82" s="62"/>
      <c r="U82" s="60"/>
      <c r="V82" s="62">
        <f>H82-M82</f>
        <v>0</v>
      </c>
      <c r="W82" s="62" t="s">
        <v>112</v>
      </c>
      <c r="X82" s="7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</row>
    <row r="83" spans="1:582" s="29" customFormat="1" ht="18.75" x14ac:dyDescent="0.25">
      <c r="A83" s="25" t="s">
        <v>109</v>
      </c>
      <c r="B83" s="17" t="s">
        <v>78</v>
      </c>
      <c r="C83" s="16" t="s">
        <v>27</v>
      </c>
      <c r="D83" s="43" t="s">
        <v>112</v>
      </c>
      <c r="E83" s="43" t="s">
        <v>112</v>
      </c>
      <c r="F83" s="43" t="s">
        <v>112</v>
      </c>
      <c r="G83" s="43" t="s">
        <v>112</v>
      </c>
      <c r="H83" s="43" t="s">
        <v>112</v>
      </c>
      <c r="I83" s="43" t="s">
        <v>112</v>
      </c>
      <c r="J83" s="43" t="s">
        <v>112</v>
      </c>
      <c r="K83" s="43" t="s">
        <v>112</v>
      </c>
      <c r="L83" s="43" t="s">
        <v>112</v>
      </c>
      <c r="M83" s="43" t="s">
        <v>112</v>
      </c>
      <c r="N83" s="43" t="s">
        <v>112</v>
      </c>
      <c r="O83" s="43" t="s">
        <v>112</v>
      </c>
      <c r="P83" s="43" t="s">
        <v>112</v>
      </c>
      <c r="Q83" s="43" t="s">
        <v>112</v>
      </c>
      <c r="R83" s="43" t="s">
        <v>112</v>
      </c>
      <c r="S83" s="43" t="s">
        <v>112</v>
      </c>
      <c r="T83" s="43" t="s">
        <v>112</v>
      </c>
      <c r="U83" s="43" t="s">
        <v>112</v>
      </c>
      <c r="V83" s="43" t="s">
        <v>112</v>
      </c>
      <c r="W83" s="43" t="s">
        <v>112</v>
      </c>
      <c r="X83" s="43" t="s">
        <v>112</v>
      </c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</row>
    <row r="84" spans="1:582" s="29" customFormat="1" ht="18.75" x14ac:dyDescent="0.25">
      <c r="A84" s="25" t="s">
        <v>110</v>
      </c>
      <c r="B84" s="17" t="s">
        <v>79</v>
      </c>
      <c r="C84" s="16" t="s">
        <v>27</v>
      </c>
      <c r="D84" s="43" t="s">
        <v>112</v>
      </c>
      <c r="E84" s="43" t="s">
        <v>112</v>
      </c>
      <c r="F84" s="43" t="s">
        <v>112</v>
      </c>
      <c r="G84" s="43" t="s">
        <v>112</v>
      </c>
      <c r="H84" s="43" t="s">
        <v>112</v>
      </c>
      <c r="I84" s="43" t="s">
        <v>112</v>
      </c>
      <c r="J84" s="43" t="s">
        <v>112</v>
      </c>
      <c r="K84" s="43" t="s">
        <v>112</v>
      </c>
      <c r="L84" s="43" t="s">
        <v>112</v>
      </c>
      <c r="M84" s="43" t="s">
        <v>112</v>
      </c>
      <c r="N84" s="43" t="s">
        <v>112</v>
      </c>
      <c r="O84" s="43" t="s">
        <v>112</v>
      </c>
      <c r="P84" s="43" t="s">
        <v>112</v>
      </c>
      <c r="Q84" s="43" t="s">
        <v>112</v>
      </c>
      <c r="R84" s="43" t="s">
        <v>112</v>
      </c>
      <c r="S84" s="43" t="s">
        <v>112</v>
      </c>
      <c r="T84" s="43" t="s">
        <v>112</v>
      </c>
      <c r="U84" s="43" t="s">
        <v>112</v>
      </c>
      <c r="V84" s="43" t="s">
        <v>112</v>
      </c>
      <c r="W84" s="43" t="s">
        <v>112</v>
      </c>
      <c r="X84" s="43" t="s">
        <v>112</v>
      </c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</row>
    <row r="85" spans="1:582" x14ac:dyDescent="0.25"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</row>
    <row r="86" spans="1:582" x14ac:dyDescent="0.25"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</row>
    <row r="87" spans="1:582" x14ac:dyDescent="0.25"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</row>
    <row r="88" spans="1:582" x14ac:dyDescent="0.25"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</row>
    <row r="89" spans="1:582" x14ac:dyDescent="0.25"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</row>
    <row r="90" spans="1:582" x14ac:dyDescent="0.25"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</row>
    <row r="91" spans="1:582" x14ac:dyDescent="0.25"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</row>
    <row r="92" spans="1:582" x14ac:dyDescent="0.25"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</row>
    <row r="93" spans="1:582" x14ac:dyDescent="0.25"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</row>
    <row r="94" spans="1:582" x14ac:dyDescent="0.25"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</row>
    <row r="95" spans="1:582" x14ac:dyDescent="0.25"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</row>
    <row r="96" spans="1:582" x14ac:dyDescent="0.25"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</row>
    <row r="97" spans="25:582" x14ac:dyDescent="0.25"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</row>
    <row r="98" spans="25:582" x14ac:dyDescent="0.25"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</row>
    <row r="99" spans="25:582" x14ac:dyDescent="0.25"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</row>
    <row r="100" spans="25:582" x14ac:dyDescent="0.25"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</row>
    <row r="101" spans="25:582" x14ac:dyDescent="0.25"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</row>
    <row r="102" spans="25:582" x14ac:dyDescent="0.25"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</row>
    <row r="103" spans="25:582" x14ac:dyDescent="0.25"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</row>
    <row r="104" spans="25:582" x14ac:dyDescent="0.25"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</row>
    <row r="105" spans="25:582" x14ac:dyDescent="0.25"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</row>
    <row r="106" spans="25:582" x14ac:dyDescent="0.25"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</row>
    <row r="107" spans="25:582" x14ac:dyDescent="0.25"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</row>
    <row r="108" spans="25:582" x14ac:dyDescent="0.25"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</row>
    <row r="109" spans="25:582" x14ac:dyDescent="0.25"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</row>
    <row r="110" spans="25:582" x14ac:dyDescent="0.25"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</row>
    <row r="111" spans="25:582" x14ac:dyDescent="0.25"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</row>
    <row r="112" spans="25:582" x14ac:dyDescent="0.25"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</row>
    <row r="113" spans="25:582" x14ac:dyDescent="0.25"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</row>
    <row r="114" spans="25:582" x14ac:dyDescent="0.25"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</row>
    <row r="115" spans="25:582" x14ac:dyDescent="0.25"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</row>
    <row r="116" spans="25:582" x14ac:dyDescent="0.25"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</row>
    <row r="117" spans="25:582" x14ac:dyDescent="0.25"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</row>
    <row r="118" spans="25:582" x14ac:dyDescent="0.25"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</row>
    <row r="119" spans="25:582" x14ac:dyDescent="0.25"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</row>
    <row r="120" spans="25:582" x14ac:dyDescent="0.25"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</row>
    <row r="121" spans="25:582" x14ac:dyDescent="0.25"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</row>
    <row r="122" spans="25:582" x14ac:dyDescent="0.25"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</row>
    <row r="123" spans="25:582" x14ac:dyDescent="0.25"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</row>
    <row r="124" spans="25:582" x14ac:dyDescent="0.25"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</row>
    <row r="125" spans="25:582" x14ac:dyDescent="0.25"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</row>
    <row r="126" spans="25:582" x14ac:dyDescent="0.25"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</row>
    <row r="127" spans="25:582" x14ac:dyDescent="0.25"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</row>
    <row r="128" spans="25:582" x14ac:dyDescent="0.25"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</row>
    <row r="129" spans="25:582" x14ac:dyDescent="0.25"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</row>
    <row r="130" spans="25:582" x14ac:dyDescent="0.25"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</row>
    <row r="131" spans="25:582" x14ac:dyDescent="0.25"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</row>
    <row r="132" spans="25:582" x14ac:dyDescent="0.25"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</row>
    <row r="133" spans="25:582" x14ac:dyDescent="0.25"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</row>
    <row r="134" spans="25:582" x14ac:dyDescent="0.25"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</row>
    <row r="135" spans="25:582" x14ac:dyDescent="0.25"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</row>
    <row r="136" spans="25:582" x14ac:dyDescent="0.25"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</row>
    <row r="137" spans="25:582" x14ac:dyDescent="0.25"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</row>
    <row r="138" spans="25:582" x14ac:dyDescent="0.25"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</row>
    <row r="139" spans="25:582" x14ac:dyDescent="0.25"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</row>
    <row r="140" spans="25:582" x14ac:dyDescent="0.25"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</row>
    <row r="141" spans="25:582" x14ac:dyDescent="0.25"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</row>
    <row r="142" spans="25:582" x14ac:dyDescent="0.25"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</row>
    <row r="143" spans="25:582" x14ac:dyDescent="0.25"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</row>
    <row r="144" spans="25:582" x14ac:dyDescent="0.25"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</row>
    <row r="145" spans="25:582" x14ac:dyDescent="0.25"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</row>
    <row r="146" spans="25:582" x14ac:dyDescent="0.25"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</row>
    <row r="147" spans="25:582" x14ac:dyDescent="0.25"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</row>
    <row r="148" spans="25:582" x14ac:dyDescent="0.25"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</row>
    <row r="149" spans="25:582" x14ac:dyDescent="0.25"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</row>
    <row r="150" spans="25:582" x14ac:dyDescent="0.25"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</row>
    <row r="151" spans="25:582" x14ac:dyDescent="0.25"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</row>
    <row r="152" spans="25:582" x14ac:dyDescent="0.25"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</row>
    <row r="153" spans="25:582" x14ac:dyDescent="0.25"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</row>
    <row r="154" spans="25:582" x14ac:dyDescent="0.25"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</row>
    <row r="155" spans="25:582" x14ac:dyDescent="0.25"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</row>
    <row r="156" spans="25:582" x14ac:dyDescent="0.25"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</row>
    <row r="157" spans="25:582" x14ac:dyDescent="0.25"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</row>
    <row r="158" spans="25:582" x14ac:dyDescent="0.25"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</row>
    <row r="159" spans="25:582" x14ac:dyDescent="0.25"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</row>
    <row r="160" spans="25:582" x14ac:dyDescent="0.25"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</row>
    <row r="161" spans="25:582" x14ac:dyDescent="0.25"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</row>
    <row r="162" spans="25:582" x14ac:dyDescent="0.25"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</row>
    <row r="163" spans="25:582" x14ac:dyDescent="0.25"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</row>
    <row r="164" spans="25:582" x14ac:dyDescent="0.25"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</row>
    <row r="165" spans="25:582" x14ac:dyDescent="0.25"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</row>
    <row r="166" spans="25:582" x14ac:dyDescent="0.25"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</row>
    <row r="167" spans="25:582" x14ac:dyDescent="0.25"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</row>
    <row r="168" spans="25:582" x14ac:dyDescent="0.25"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</row>
    <row r="169" spans="25:582" x14ac:dyDescent="0.25"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</row>
    <row r="170" spans="25:582" x14ac:dyDescent="0.25"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</row>
    <row r="171" spans="25:582" x14ac:dyDescent="0.25"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</row>
    <row r="172" spans="25:582" x14ac:dyDescent="0.25"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</row>
    <row r="173" spans="25:582" x14ac:dyDescent="0.25"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</row>
    <row r="174" spans="25:582" x14ac:dyDescent="0.25"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</row>
    <row r="175" spans="25:582" x14ac:dyDescent="0.25"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</row>
    <row r="176" spans="25:582" x14ac:dyDescent="0.25"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</row>
    <row r="177" spans="25:582" x14ac:dyDescent="0.25"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</row>
    <row r="178" spans="25:582" x14ac:dyDescent="0.25"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</row>
    <row r="179" spans="25:582" x14ac:dyDescent="0.25"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</row>
    <row r="180" spans="25:582" x14ac:dyDescent="0.25"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</row>
    <row r="181" spans="25:582" x14ac:dyDescent="0.25"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</row>
    <row r="182" spans="25:582" x14ac:dyDescent="0.25"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</row>
    <row r="183" spans="25:582" x14ac:dyDescent="0.25"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</row>
    <row r="184" spans="25:582" x14ac:dyDescent="0.25"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</row>
    <row r="185" spans="25:582" x14ac:dyDescent="0.25"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</row>
    <row r="186" spans="25:582" x14ac:dyDescent="0.25"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</row>
    <row r="187" spans="25:582" x14ac:dyDescent="0.25"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</row>
    <row r="188" spans="25:582" x14ac:dyDescent="0.25"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</row>
    <row r="189" spans="25:582" x14ac:dyDescent="0.25"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</row>
    <row r="190" spans="25:582" x14ac:dyDescent="0.25"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</row>
    <row r="191" spans="25:582" x14ac:dyDescent="0.25"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</row>
    <row r="192" spans="25:582" x14ac:dyDescent="0.25"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</row>
    <row r="193" spans="25:582" x14ac:dyDescent="0.25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</row>
    <row r="194" spans="25:582" x14ac:dyDescent="0.25"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</row>
    <row r="195" spans="25:582" x14ac:dyDescent="0.25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</row>
    <row r="196" spans="25:582" x14ac:dyDescent="0.25"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</row>
    <row r="197" spans="25:582" x14ac:dyDescent="0.25"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</row>
    <row r="198" spans="25:582" x14ac:dyDescent="0.25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</row>
    <row r="199" spans="25:582" x14ac:dyDescent="0.25"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</row>
    <row r="200" spans="25:582" x14ac:dyDescent="0.25"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</row>
    <row r="201" spans="25:582" x14ac:dyDescent="0.25"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</row>
    <row r="202" spans="25:582" x14ac:dyDescent="0.25"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</row>
    <row r="203" spans="25:582" x14ac:dyDescent="0.25"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</row>
    <row r="204" spans="25:582" x14ac:dyDescent="0.25"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</row>
    <row r="205" spans="25:582" x14ac:dyDescent="0.25"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</row>
    <row r="206" spans="25:582" x14ac:dyDescent="0.25"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</row>
    <row r="207" spans="25:582" x14ac:dyDescent="0.25"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</row>
    <row r="208" spans="25:582" x14ac:dyDescent="0.25"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</row>
    <row r="209" spans="25:582" x14ac:dyDescent="0.25"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</row>
    <row r="210" spans="25:582" x14ac:dyDescent="0.25"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</row>
    <row r="211" spans="25:582" x14ac:dyDescent="0.25"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</row>
    <row r="212" spans="25:582" x14ac:dyDescent="0.25"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</row>
    <row r="213" spans="25:582" x14ac:dyDescent="0.25"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</row>
    <row r="214" spans="25:582" x14ac:dyDescent="0.25"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</row>
    <row r="215" spans="25:582" x14ac:dyDescent="0.25"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</row>
    <row r="216" spans="25:582" x14ac:dyDescent="0.25"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</row>
    <row r="217" spans="25:582" x14ac:dyDescent="0.25"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</row>
    <row r="218" spans="25:582" x14ac:dyDescent="0.25"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</row>
    <row r="219" spans="25:582" x14ac:dyDescent="0.25"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</row>
    <row r="220" spans="25:582" x14ac:dyDescent="0.25"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</row>
    <row r="221" spans="25:582" x14ac:dyDescent="0.25"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  <c r="JJ221" s="1"/>
      <c r="JK221" s="1"/>
      <c r="JL221" s="1"/>
      <c r="JM221" s="1"/>
      <c r="JN221" s="1"/>
      <c r="JO221" s="1"/>
      <c r="JP221" s="1"/>
      <c r="JQ221" s="1"/>
      <c r="JR221" s="1"/>
      <c r="JS221" s="1"/>
      <c r="JT221" s="1"/>
      <c r="JU221" s="1"/>
      <c r="JV221" s="1"/>
      <c r="JW221" s="1"/>
      <c r="JX221" s="1"/>
      <c r="JY221" s="1"/>
      <c r="JZ221" s="1"/>
      <c r="KA221" s="1"/>
      <c r="KB221" s="1"/>
      <c r="KC221" s="1"/>
      <c r="KD221" s="1"/>
      <c r="KE221" s="1"/>
      <c r="KF221" s="1"/>
      <c r="KG221" s="1"/>
      <c r="KH221" s="1"/>
      <c r="KI221" s="1"/>
      <c r="KJ221" s="1"/>
      <c r="KK221" s="1"/>
      <c r="KL221" s="1"/>
      <c r="KM221" s="1"/>
      <c r="KN221" s="1"/>
      <c r="KO221" s="1"/>
      <c r="KP221" s="1"/>
      <c r="KQ221" s="1"/>
      <c r="KR221" s="1"/>
      <c r="KS221" s="1"/>
      <c r="KT221" s="1"/>
      <c r="KU221" s="1"/>
      <c r="KV221" s="1"/>
      <c r="KW221" s="1"/>
      <c r="KX221" s="1"/>
      <c r="KY221" s="1"/>
      <c r="KZ221" s="1"/>
      <c r="LA221" s="1"/>
      <c r="LB221" s="1"/>
      <c r="LC221" s="1"/>
      <c r="LD221" s="1"/>
      <c r="LE221" s="1"/>
      <c r="LF221" s="1"/>
      <c r="LG221" s="1"/>
      <c r="LH221" s="1"/>
      <c r="LI221" s="1"/>
      <c r="LJ221" s="1"/>
      <c r="LK221" s="1"/>
      <c r="LL221" s="1"/>
      <c r="LM221" s="1"/>
      <c r="LN221" s="1"/>
      <c r="LO221" s="1"/>
      <c r="LP221" s="1"/>
      <c r="LQ221" s="1"/>
      <c r="LR221" s="1"/>
      <c r="LS221" s="1"/>
      <c r="LT221" s="1"/>
      <c r="LU221" s="1"/>
      <c r="LV221" s="1"/>
      <c r="LW221" s="1"/>
      <c r="LX221" s="1"/>
      <c r="LY221" s="1"/>
      <c r="LZ221" s="1"/>
      <c r="MA221" s="1"/>
      <c r="MB221" s="1"/>
      <c r="MC221" s="1"/>
      <c r="MD221" s="1"/>
      <c r="ME221" s="1"/>
      <c r="MF221" s="1"/>
      <c r="MG221" s="1"/>
      <c r="MH221" s="1"/>
      <c r="MI221" s="1"/>
      <c r="MJ221" s="1"/>
      <c r="MK221" s="1"/>
      <c r="ML221" s="1"/>
      <c r="MM221" s="1"/>
      <c r="MN221" s="1"/>
      <c r="MO221" s="1"/>
      <c r="MP221" s="1"/>
      <c r="MQ221" s="1"/>
      <c r="MR221" s="1"/>
      <c r="MS221" s="1"/>
      <c r="MT221" s="1"/>
      <c r="MU221" s="1"/>
      <c r="MV221" s="1"/>
      <c r="MW221" s="1"/>
      <c r="MX221" s="1"/>
      <c r="MY221" s="1"/>
      <c r="MZ221" s="1"/>
      <c r="NA221" s="1"/>
      <c r="NB221" s="1"/>
      <c r="NC221" s="1"/>
      <c r="ND221" s="1"/>
      <c r="NE221" s="1"/>
      <c r="NF221" s="1"/>
      <c r="NG221" s="1"/>
      <c r="NH221" s="1"/>
      <c r="NI221" s="1"/>
      <c r="NJ221" s="1"/>
      <c r="NK221" s="1"/>
      <c r="NL221" s="1"/>
      <c r="NM221" s="1"/>
      <c r="NN221" s="1"/>
      <c r="NO221" s="1"/>
      <c r="NP221" s="1"/>
      <c r="NQ221" s="1"/>
      <c r="NR221" s="1"/>
      <c r="NS221" s="1"/>
      <c r="NT221" s="1"/>
      <c r="NU221" s="1"/>
      <c r="NV221" s="1"/>
      <c r="NW221" s="1"/>
      <c r="NX221" s="1"/>
      <c r="NY221" s="1"/>
      <c r="NZ221" s="1"/>
      <c r="OA221" s="1"/>
      <c r="OB221" s="1"/>
      <c r="OC221" s="1"/>
      <c r="OD221" s="1"/>
      <c r="OE221" s="1"/>
      <c r="OF221" s="1"/>
      <c r="OG221" s="1"/>
      <c r="OH221" s="1"/>
      <c r="OI221" s="1"/>
      <c r="OJ221" s="1"/>
      <c r="OK221" s="1"/>
      <c r="OL221" s="1"/>
      <c r="OM221" s="1"/>
      <c r="ON221" s="1"/>
      <c r="OO221" s="1"/>
      <c r="OP221" s="1"/>
      <c r="OQ221" s="1"/>
      <c r="OR221" s="1"/>
      <c r="OS221" s="1"/>
      <c r="OT221" s="1"/>
      <c r="OU221" s="1"/>
      <c r="OV221" s="1"/>
      <c r="OW221" s="1"/>
      <c r="OX221" s="1"/>
      <c r="OY221" s="1"/>
      <c r="OZ221" s="1"/>
      <c r="PA221" s="1"/>
      <c r="PB221" s="1"/>
      <c r="PC221" s="1"/>
      <c r="PD221" s="1"/>
      <c r="PE221" s="1"/>
      <c r="PF221" s="1"/>
      <c r="PG221" s="1"/>
      <c r="PH221" s="1"/>
      <c r="PI221" s="1"/>
      <c r="PJ221" s="1"/>
      <c r="PK221" s="1"/>
      <c r="PL221" s="1"/>
      <c r="PM221" s="1"/>
      <c r="PN221" s="1"/>
      <c r="PO221" s="1"/>
      <c r="PP221" s="1"/>
      <c r="PQ221" s="1"/>
      <c r="PR221" s="1"/>
      <c r="PS221" s="1"/>
      <c r="PT221" s="1"/>
      <c r="PU221" s="1"/>
      <c r="PV221" s="1"/>
      <c r="PW221" s="1"/>
      <c r="PX221" s="1"/>
      <c r="PY221" s="1"/>
      <c r="PZ221" s="1"/>
      <c r="QA221" s="1"/>
      <c r="QB221" s="1"/>
      <c r="QC221" s="1"/>
      <c r="QD221" s="1"/>
      <c r="QE221" s="1"/>
      <c r="QF221" s="1"/>
      <c r="QG221" s="1"/>
      <c r="QH221" s="1"/>
      <c r="QI221" s="1"/>
      <c r="QJ221" s="1"/>
      <c r="QK221" s="1"/>
      <c r="QL221" s="1"/>
      <c r="QM221" s="1"/>
      <c r="QN221" s="1"/>
      <c r="QO221" s="1"/>
      <c r="QP221" s="1"/>
      <c r="QQ221" s="1"/>
      <c r="QR221" s="1"/>
      <c r="QS221" s="1"/>
      <c r="QT221" s="1"/>
      <c r="QU221" s="1"/>
      <c r="QV221" s="1"/>
      <c r="QW221" s="1"/>
      <c r="QX221" s="1"/>
      <c r="QY221" s="1"/>
      <c r="QZ221" s="1"/>
      <c r="RA221" s="1"/>
      <c r="RB221" s="1"/>
      <c r="RC221" s="1"/>
      <c r="RD221" s="1"/>
      <c r="RE221" s="1"/>
      <c r="RF221" s="1"/>
      <c r="RG221" s="1"/>
      <c r="RH221" s="1"/>
      <c r="RI221" s="1"/>
      <c r="RJ221" s="1"/>
      <c r="RK221" s="1"/>
      <c r="RL221" s="1"/>
      <c r="RM221" s="1"/>
      <c r="RN221" s="1"/>
      <c r="RO221" s="1"/>
      <c r="RP221" s="1"/>
      <c r="RQ221" s="1"/>
      <c r="RR221" s="1"/>
      <c r="RS221" s="1"/>
      <c r="RT221" s="1"/>
      <c r="RU221" s="1"/>
      <c r="RV221" s="1"/>
      <c r="RW221" s="1"/>
      <c r="RX221" s="1"/>
      <c r="RY221" s="1"/>
      <c r="RZ221" s="1"/>
      <c r="SA221" s="1"/>
      <c r="SB221" s="1"/>
      <c r="SC221" s="1"/>
      <c r="SD221" s="1"/>
      <c r="SE221" s="1"/>
      <c r="SF221" s="1"/>
      <c r="SG221" s="1"/>
      <c r="SH221" s="1"/>
      <c r="SI221" s="1"/>
      <c r="SJ221" s="1"/>
      <c r="SK221" s="1"/>
      <c r="SL221" s="1"/>
      <c r="SM221" s="1"/>
      <c r="SN221" s="1"/>
      <c r="SO221" s="1"/>
      <c r="SP221" s="1"/>
      <c r="SQ221" s="1"/>
      <c r="SR221" s="1"/>
      <c r="SS221" s="1"/>
      <c r="ST221" s="1"/>
      <c r="SU221" s="1"/>
      <c r="SV221" s="1"/>
      <c r="SW221" s="1"/>
      <c r="SX221" s="1"/>
      <c r="SY221" s="1"/>
      <c r="SZ221" s="1"/>
      <c r="TA221" s="1"/>
      <c r="TB221" s="1"/>
      <c r="TC221" s="1"/>
      <c r="TD221" s="1"/>
      <c r="TE221" s="1"/>
      <c r="TF221" s="1"/>
      <c r="TG221" s="1"/>
      <c r="TH221" s="1"/>
      <c r="TI221" s="1"/>
      <c r="TJ221" s="1"/>
      <c r="TK221" s="1"/>
      <c r="TL221" s="1"/>
      <c r="TM221" s="1"/>
      <c r="TN221" s="1"/>
      <c r="TO221" s="1"/>
      <c r="TP221" s="1"/>
      <c r="TQ221" s="1"/>
      <c r="TR221" s="1"/>
      <c r="TS221" s="1"/>
      <c r="TT221" s="1"/>
      <c r="TU221" s="1"/>
      <c r="TV221" s="1"/>
      <c r="TW221" s="1"/>
      <c r="TX221" s="1"/>
      <c r="TY221" s="1"/>
      <c r="TZ221" s="1"/>
      <c r="UA221" s="1"/>
      <c r="UB221" s="1"/>
      <c r="UC221" s="1"/>
      <c r="UD221" s="1"/>
      <c r="UE221" s="1"/>
      <c r="UF221" s="1"/>
      <c r="UG221" s="1"/>
      <c r="UH221" s="1"/>
      <c r="UI221" s="1"/>
      <c r="UJ221" s="1"/>
      <c r="UK221" s="1"/>
      <c r="UL221" s="1"/>
      <c r="UM221" s="1"/>
      <c r="UN221" s="1"/>
      <c r="UO221" s="1"/>
      <c r="UP221" s="1"/>
      <c r="UQ221" s="1"/>
      <c r="UR221" s="1"/>
      <c r="US221" s="1"/>
      <c r="UT221" s="1"/>
      <c r="UU221" s="1"/>
      <c r="UV221" s="1"/>
      <c r="UW221" s="1"/>
      <c r="UX221" s="1"/>
      <c r="UY221" s="1"/>
      <c r="UZ221" s="1"/>
      <c r="VA221" s="1"/>
      <c r="VB221" s="1"/>
      <c r="VC221" s="1"/>
      <c r="VD221" s="1"/>
      <c r="VE221" s="1"/>
      <c r="VF221" s="1"/>
      <c r="VG221" s="1"/>
      <c r="VH221" s="1"/>
      <c r="VI221" s="1"/>
      <c r="VJ221" s="1"/>
    </row>
    <row r="222" spans="25:582" x14ac:dyDescent="0.25"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  <c r="JJ222" s="1"/>
      <c r="JK222" s="1"/>
      <c r="JL222" s="1"/>
      <c r="JM222" s="1"/>
      <c r="JN222" s="1"/>
      <c r="JO222" s="1"/>
      <c r="JP222" s="1"/>
      <c r="JQ222" s="1"/>
      <c r="JR222" s="1"/>
      <c r="JS222" s="1"/>
      <c r="JT222" s="1"/>
      <c r="JU222" s="1"/>
      <c r="JV222" s="1"/>
      <c r="JW222" s="1"/>
      <c r="JX222" s="1"/>
      <c r="JY222" s="1"/>
      <c r="JZ222" s="1"/>
      <c r="KA222" s="1"/>
      <c r="KB222" s="1"/>
      <c r="KC222" s="1"/>
      <c r="KD222" s="1"/>
      <c r="KE222" s="1"/>
      <c r="KF222" s="1"/>
      <c r="KG222" s="1"/>
      <c r="KH222" s="1"/>
      <c r="KI222" s="1"/>
      <c r="KJ222" s="1"/>
      <c r="KK222" s="1"/>
      <c r="KL222" s="1"/>
      <c r="KM222" s="1"/>
      <c r="KN222" s="1"/>
      <c r="KO222" s="1"/>
      <c r="KP222" s="1"/>
      <c r="KQ222" s="1"/>
      <c r="KR222" s="1"/>
      <c r="KS222" s="1"/>
      <c r="KT222" s="1"/>
      <c r="KU222" s="1"/>
      <c r="KV222" s="1"/>
      <c r="KW222" s="1"/>
      <c r="KX222" s="1"/>
      <c r="KY222" s="1"/>
      <c r="KZ222" s="1"/>
      <c r="LA222" s="1"/>
      <c r="LB222" s="1"/>
      <c r="LC222" s="1"/>
      <c r="LD222" s="1"/>
      <c r="LE222" s="1"/>
      <c r="LF222" s="1"/>
      <c r="LG222" s="1"/>
      <c r="LH222" s="1"/>
      <c r="LI222" s="1"/>
      <c r="LJ222" s="1"/>
      <c r="LK222" s="1"/>
      <c r="LL222" s="1"/>
      <c r="LM222" s="1"/>
      <c r="LN222" s="1"/>
      <c r="LO222" s="1"/>
      <c r="LP222" s="1"/>
      <c r="LQ222" s="1"/>
      <c r="LR222" s="1"/>
      <c r="LS222" s="1"/>
      <c r="LT222" s="1"/>
      <c r="LU222" s="1"/>
      <c r="LV222" s="1"/>
      <c r="LW222" s="1"/>
      <c r="LX222" s="1"/>
      <c r="LY222" s="1"/>
      <c r="LZ222" s="1"/>
      <c r="MA222" s="1"/>
      <c r="MB222" s="1"/>
      <c r="MC222" s="1"/>
      <c r="MD222" s="1"/>
      <c r="ME222" s="1"/>
      <c r="MF222" s="1"/>
      <c r="MG222" s="1"/>
      <c r="MH222" s="1"/>
      <c r="MI222" s="1"/>
      <c r="MJ222" s="1"/>
      <c r="MK222" s="1"/>
      <c r="ML222" s="1"/>
      <c r="MM222" s="1"/>
      <c r="MN222" s="1"/>
      <c r="MO222" s="1"/>
      <c r="MP222" s="1"/>
      <c r="MQ222" s="1"/>
      <c r="MR222" s="1"/>
      <c r="MS222" s="1"/>
      <c r="MT222" s="1"/>
      <c r="MU222" s="1"/>
      <c r="MV222" s="1"/>
      <c r="MW222" s="1"/>
      <c r="MX222" s="1"/>
      <c r="MY222" s="1"/>
      <c r="MZ222" s="1"/>
      <c r="NA222" s="1"/>
      <c r="NB222" s="1"/>
      <c r="NC222" s="1"/>
      <c r="ND222" s="1"/>
      <c r="NE222" s="1"/>
      <c r="NF222" s="1"/>
      <c r="NG222" s="1"/>
      <c r="NH222" s="1"/>
      <c r="NI222" s="1"/>
      <c r="NJ222" s="1"/>
      <c r="NK222" s="1"/>
      <c r="NL222" s="1"/>
      <c r="NM222" s="1"/>
      <c r="NN222" s="1"/>
      <c r="NO222" s="1"/>
      <c r="NP222" s="1"/>
      <c r="NQ222" s="1"/>
      <c r="NR222" s="1"/>
      <c r="NS222" s="1"/>
      <c r="NT222" s="1"/>
      <c r="NU222" s="1"/>
      <c r="NV222" s="1"/>
      <c r="NW222" s="1"/>
      <c r="NX222" s="1"/>
      <c r="NY222" s="1"/>
      <c r="NZ222" s="1"/>
      <c r="OA222" s="1"/>
      <c r="OB222" s="1"/>
      <c r="OC222" s="1"/>
      <c r="OD222" s="1"/>
      <c r="OE222" s="1"/>
      <c r="OF222" s="1"/>
      <c r="OG222" s="1"/>
      <c r="OH222" s="1"/>
      <c r="OI222" s="1"/>
      <c r="OJ222" s="1"/>
      <c r="OK222" s="1"/>
      <c r="OL222" s="1"/>
      <c r="OM222" s="1"/>
      <c r="ON222" s="1"/>
      <c r="OO222" s="1"/>
      <c r="OP222" s="1"/>
      <c r="OQ222" s="1"/>
      <c r="OR222" s="1"/>
      <c r="OS222" s="1"/>
      <c r="OT222" s="1"/>
      <c r="OU222" s="1"/>
      <c r="OV222" s="1"/>
      <c r="OW222" s="1"/>
      <c r="OX222" s="1"/>
      <c r="OY222" s="1"/>
      <c r="OZ222" s="1"/>
      <c r="PA222" s="1"/>
      <c r="PB222" s="1"/>
      <c r="PC222" s="1"/>
      <c r="PD222" s="1"/>
      <c r="PE222" s="1"/>
      <c r="PF222" s="1"/>
      <c r="PG222" s="1"/>
      <c r="PH222" s="1"/>
      <c r="PI222" s="1"/>
      <c r="PJ222" s="1"/>
      <c r="PK222" s="1"/>
      <c r="PL222" s="1"/>
      <c r="PM222" s="1"/>
      <c r="PN222" s="1"/>
      <c r="PO222" s="1"/>
      <c r="PP222" s="1"/>
      <c r="PQ222" s="1"/>
      <c r="PR222" s="1"/>
      <c r="PS222" s="1"/>
      <c r="PT222" s="1"/>
      <c r="PU222" s="1"/>
      <c r="PV222" s="1"/>
      <c r="PW222" s="1"/>
      <c r="PX222" s="1"/>
      <c r="PY222" s="1"/>
      <c r="PZ222" s="1"/>
      <c r="QA222" s="1"/>
      <c r="QB222" s="1"/>
      <c r="QC222" s="1"/>
      <c r="QD222" s="1"/>
      <c r="QE222" s="1"/>
      <c r="QF222" s="1"/>
      <c r="QG222" s="1"/>
      <c r="QH222" s="1"/>
      <c r="QI222" s="1"/>
      <c r="QJ222" s="1"/>
      <c r="QK222" s="1"/>
      <c r="QL222" s="1"/>
      <c r="QM222" s="1"/>
      <c r="QN222" s="1"/>
      <c r="QO222" s="1"/>
      <c r="QP222" s="1"/>
      <c r="QQ222" s="1"/>
      <c r="QR222" s="1"/>
      <c r="QS222" s="1"/>
      <c r="QT222" s="1"/>
      <c r="QU222" s="1"/>
      <c r="QV222" s="1"/>
      <c r="QW222" s="1"/>
      <c r="QX222" s="1"/>
      <c r="QY222" s="1"/>
      <c r="QZ222" s="1"/>
      <c r="RA222" s="1"/>
      <c r="RB222" s="1"/>
      <c r="RC222" s="1"/>
      <c r="RD222" s="1"/>
      <c r="RE222" s="1"/>
      <c r="RF222" s="1"/>
      <c r="RG222" s="1"/>
      <c r="RH222" s="1"/>
      <c r="RI222" s="1"/>
      <c r="RJ222" s="1"/>
      <c r="RK222" s="1"/>
      <c r="RL222" s="1"/>
      <c r="RM222" s="1"/>
      <c r="RN222" s="1"/>
      <c r="RO222" s="1"/>
      <c r="RP222" s="1"/>
      <c r="RQ222" s="1"/>
      <c r="RR222" s="1"/>
      <c r="RS222" s="1"/>
      <c r="RT222" s="1"/>
      <c r="RU222" s="1"/>
      <c r="RV222" s="1"/>
      <c r="RW222" s="1"/>
      <c r="RX222" s="1"/>
      <c r="RY222" s="1"/>
      <c r="RZ222" s="1"/>
      <c r="SA222" s="1"/>
      <c r="SB222" s="1"/>
      <c r="SC222" s="1"/>
      <c r="SD222" s="1"/>
      <c r="SE222" s="1"/>
      <c r="SF222" s="1"/>
      <c r="SG222" s="1"/>
      <c r="SH222" s="1"/>
      <c r="SI222" s="1"/>
      <c r="SJ222" s="1"/>
      <c r="SK222" s="1"/>
      <c r="SL222" s="1"/>
      <c r="SM222" s="1"/>
      <c r="SN222" s="1"/>
      <c r="SO222" s="1"/>
      <c r="SP222" s="1"/>
      <c r="SQ222" s="1"/>
      <c r="SR222" s="1"/>
      <c r="SS222" s="1"/>
      <c r="ST222" s="1"/>
      <c r="SU222" s="1"/>
      <c r="SV222" s="1"/>
      <c r="SW222" s="1"/>
      <c r="SX222" s="1"/>
      <c r="SY222" s="1"/>
      <c r="SZ222" s="1"/>
      <c r="TA222" s="1"/>
      <c r="TB222" s="1"/>
      <c r="TC222" s="1"/>
      <c r="TD222" s="1"/>
      <c r="TE222" s="1"/>
      <c r="TF222" s="1"/>
      <c r="TG222" s="1"/>
      <c r="TH222" s="1"/>
      <c r="TI222" s="1"/>
      <c r="TJ222" s="1"/>
      <c r="TK222" s="1"/>
      <c r="TL222" s="1"/>
      <c r="TM222" s="1"/>
      <c r="TN222" s="1"/>
      <c r="TO222" s="1"/>
      <c r="TP222" s="1"/>
      <c r="TQ222" s="1"/>
      <c r="TR222" s="1"/>
      <c r="TS222" s="1"/>
      <c r="TT222" s="1"/>
      <c r="TU222" s="1"/>
      <c r="TV222" s="1"/>
      <c r="TW222" s="1"/>
      <c r="TX222" s="1"/>
      <c r="TY222" s="1"/>
      <c r="TZ222" s="1"/>
      <c r="UA222" s="1"/>
      <c r="UB222" s="1"/>
      <c r="UC222" s="1"/>
      <c r="UD222" s="1"/>
      <c r="UE222" s="1"/>
      <c r="UF222" s="1"/>
      <c r="UG222" s="1"/>
      <c r="UH222" s="1"/>
      <c r="UI222" s="1"/>
      <c r="UJ222" s="1"/>
      <c r="UK222" s="1"/>
      <c r="UL222" s="1"/>
      <c r="UM222" s="1"/>
      <c r="UN222" s="1"/>
      <c r="UO222" s="1"/>
      <c r="UP222" s="1"/>
      <c r="UQ222" s="1"/>
      <c r="UR222" s="1"/>
      <c r="US222" s="1"/>
      <c r="UT222" s="1"/>
      <c r="UU222" s="1"/>
      <c r="UV222" s="1"/>
      <c r="UW222" s="1"/>
      <c r="UX222" s="1"/>
      <c r="UY222" s="1"/>
      <c r="UZ222" s="1"/>
      <c r="VA222" s="1"/>
      <c r="VB222" s="1"/>
      <c r="VC222" s="1"/>
      <c r="VD222" s="1"/>
      <c r="VE222" s="1"/>
      <c r="VF222" s="1"/>
      <c r="VG222" s="1"/>
      <c r="VH222" s="1"/>
      <c r="VI222" s="1"/>
      <c r="VJ222" s="1"/>
    </row>
    <row r="223" spans="25:582" x14ac:dyDescent="0.25"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  <c r="JJ223" s="1"/>
      <c r="JK223" s="1"/>
      <c r="JL223" s="1"/>
      <c r="JM223" s="1"/>
      <c r="JN223" s="1"/>
      <c r="JO223" s="1"/>
      <c r="JP223" s="1"/>
      <c r="JQ223" s="1"/>
      <c r="JR223" s="1"/>
      <c r="JS223" s="1"/>
      <c r="JT223" s="1"/>
      <c r="JU223" s="1"/>
      <c r="JV223" s="1"/>
      <c r="JW223" s="1"/>
      <c r="JX223" s="1"/>
      <c r="JY223" s="1"/>
      <c r="JZ223" s="1"/>
      <c r="KA223" s="1"/>
      <c r="KB223" s="1"/>
      <c r="KC223" s="1"/>
      <c r="KD223" s="1"/>
      <c r="KE223" s="1"/>
      <c r="KF223" s="1"/>
      <c r="KG223" s="1"/>
      <c r="KH223" s="1"/>
      <c r="KI223" s="1"/>
      <c r="KJ223" s="1"/>
      <c r="KK223" s="1"/>
      <c r="KL223" s="1"/>
      <c r="KM223" s="1"/>
      <c r="KN223" s="1"/>
      <c r="KO223" s="1"/>
      <c r="KP223" s="1"/>
      <c r="KQ223" s="1"/>
      <c r="KR223" s="1"/>
      <c r="KS223" s="1"/>
      <c r="KT223" s="1"/>
      <c r="KU223" s="1"/>
      <c r="KV223" s="1"/>
      <c r="KW223" s="1"/>
      <c r="KX223" s="1"/>
      <c r="KY223" s="1"/>
      <c r="KZ223" s="1"/>
      <c r="LA223" s="1"/>
      <c r="LB223" s="1"/>
      <c r="LC223" s="1"/>
      <c r="LD223" s="1"/>
      <c r="LE223" s="1"/>
      <c r="LF223" s="1"/>
      <c r="LG223" s="1"/>
      <c r="LH223" s="1"/>
      <c r="LI223" s="1"/>
      <c r="LJ223" s="1"/>
      <c r="LK223" s="1"/>
      <c r="LL223" s="1"/>
      <c r="LM223" s="1"/>
      <c r="LN223" s="1"/>
      <c r="LO223" s="1"/>
      <c r="LP223" s="1"/>
      <c r="LQ223" s="1"/>
      <c r="LR223" s="1"/>
      <c r="LS223" s="1"/>
      <c r="LT223" s="1"/>
      <c r="LU223" s="1"/>
      <c r="LV223" s="1"/>
      <c r="LW223" s="1"/>
      <c r="LX223" s="1"/>
      <c r="LY223" s="1"/>
      <c r="LZ223" s="1"/>
      <c r="MA223" s="1"/>
      <c r="MB223" s="1"/>
      <c r="MC223" s="1"/>
      <c r="MD223" s="1"/>
      <c r="ME223" s="1"/>
      <c r="MF223" s="1"/>
      <c r="MG223" s="1"/>
      <c r="MH223" s="1"/>
      <c r="MI223" s="1"/>
      <c r="MJ223" s="1"/>
      <c r="MK223" s="1"/>
      <c r="ML223" s="1"/>
      <c r="MM223" s="1"/>
      <c r="MN223" s="1"/>
      <c r="MO223" s="1"/>
      <c r="MP223" s="1"/>
      <c r="MQ223" s="1"/>
      <c r="MR223" s="1"/>
      <c r="MS223" s="1"/>
      <c r="MT223" s="1"/>
      <c r="MU223" s="1"/>
      <c r="MV223" s="1"/>
      <c r="MW223" s="1"/>
      <c r="MX223" s="1"/>
      <c r="MY223" s="1"/>
      <c r="MZ223" s="1"/>
      <c r="NA223" s="1"/>
      <c r="NB223" s="1"/>
      <c r="NC223" s="1"/>
      <c r="ND223" s="1"/>
      <c r="NE223" s="1"/>
      <c r="NF223" s="1"/>
      <c r="NG223" s="1"/>
      <c r="NH223" s="1"/>
      <c r="NI223" s="1"/>
      <c r="NJ223" s="1"/>
      <c r="NK223" s="1"/>
      <c r="NL223" s="1"/>
      <c r="NM223" s="1"/>
      <c r="NN223" s="1"/>
      <c r="NO223" s="1"/>
      <c r="NP223" s="1"/>
      <c r="NQ223" s="1"/>
      <c r="NR223" s="1"/>
      <c r="NS223" s="1"/>
      <c r="NT223" s="1"/>
      <c r="NU223" s="1"/>
      <c r="NV223" s="1"/>
      <c r="NW223" s="1"/>
      <c r="NX223" s="1"/>
      <c r="NY223" s="1"/>
      <c r="NZ223" s="1"/>
      <c r="OA223" s="1"/>
      <c r="OB223" s="1"/>
      <c r="OC223" s="1"/>
      <c r="OD223" s="1"/>
      <c r="OE223" s="1"/>
      <c r="OF223" s="1"/>
      <c r="OG223" s="1"/>
      <c r="OH223" s="1"/>
      <c r="OI223" s="1"/>
      <c r="OJ223" s="1"/>
      <c r="OK223" s="1"/>
      <c r="OL223" s="1"/>
      <c r="OM223" s="1"/>
      <c r="ON223" s="1"/>
      <c r="OO223" s="1"/>
      <c r="OP223" s="1"/>
      <c r="OQ223" s="1"/>
      <c r="OR223" s="1"/>
      <c r="OS223" s="1"/>
      <c r="OT223" s="1"/>
      <c r="OU223" s="1"/>
      <c r="OV223" s="1"/>
      <c r="OW223" s="1"/>
      <c r="OX223" s="1"/>
      <c r="OY223" s="1"/>
      <c r="OZ223" s="1"/>
      <c r="PA223" s="1"/>
      <c r="PB223" s="1"/>
      <c r="PC223" s="1"/>
      <c r="PD223" s="1"/>
      <c r="PE223" s="1"/>
      <c r="PF223" s="1"/>
      <c r="PG223" s="1"/>
      <c r="PH223" s="1"/>
      <c r="PI223" s="1"/>
      <c r="PJ223" s="1"/>
      <c r="PK223" s="1"/>
      <c r="PL223" s="1"/>
      <c r="PM223" s="1"/>
      <c r="PN223" s="1"/>
      <c r="PO223" s="1"/>
      <c r="PP223" s="1"/>
      <c r="PQ223" s="1"/>
      <c r="PR223" s="1"/>
      <c r="PS223" s="1"/>
      <c r="PT223" s="1"/>
      <c r="PU223" s="1"/>
      <c r="PV223" s="1"/>
      <c r="PW223" s="1"/>
      <c r="PX223" s="1"/>
      <c r="PY223" s="1"/>
      <c r="PZ223" s="1"/>
      <c r="QA223" s="1"/>
      <c r="QB223" s="1"/>
      <c r="QC223" s="1"/>
      <c r="QD223" s="1"/>
      <c r="QE223" s="1"/>
      <c r="QF223" s="1"/>
      <c r="QG223" s="1"/>
      <c r="QH223" s="1"/>
      <c r="QI223" s="1"/>
      <c r="QJ223" s="1"/>
      <c r="QK223" s="1"/>
      <c r="QL223" s="1"/>
      <c r="QM223" s="1"/>
      <c r="QN223" s="1"/>
      <c r="QO223" s="1"/>
      <c r="QP223" s="1"/>
      <c r="QQ223" s="1"/>
      <c r="QR223" s="1"/>
      <c r="QS223" s="1"/>
      <c r="QT223" s="1"/>
      <c r="QU223" s="1"/>
      <c r="QV223" s="1"/>
      <c r="QW223" s="1"/>
      <c r="QX223" s="1"/>
      <c r="QY223" s="1"/>
      <c r="QZ223" s="1"/>
      <c r="RA223" s="1"/>
      <c r="RB223" s="1"/>
      <c r="RC223" s="1"/>
      <c r="RD223" s="1"/>
      <c r="RE223" s="1"/>
      <c r="RF223" s="1"/>
      <c r="RG223" s="1"/>
      <c r="RH223" s="1"/>
      <c r="RI223" s="1"/>
      <c r="RJ223" s="1"/>
      <c r="RK223" s="1"/>
      <c r="RL223" s="1"/>
      <c r="RM223" s="1"/>
      <c r="RN223" s="1"/>
      <c r="RO223" s="1"/>
      <c r="RP223" s="1"/>
      <c r="RQ223" s="1"/>
      <c r="RR223" s="1"/>
      <c r="RS223" s="1"/>
      <c r="RT223" s="1"/>
      <c r="RU223" s="1"/>
      <c r="RV223" s="1"/>
      <c r="RW223" s="1"/>
      <c r="RX223" s="1"/>
      <c r="RY223" s="1"/>
      <c r="RZ223" s="1"/>
      <c r="SA223" s="1"/>
      <c r="SB223" s="1"/>
      <c r="SC223" s="1"/>
      <c r="SD223" s="1"/>
      <c r="SE223" s="1"/>
      <c r="SF223" s="1"/>
      <c r="SG223" s="1"/>
      <c r="SH223" s="1"/>
      <c r="SI223" s="1"/>
      <c r="SJ223" s="1"/>
      <c r="SK223" s="1"/>
      <c r="SL223" s="1"/>
      <c r="SM223" s="1"/>
      <c r="SN223" s="1"/>
      <c r="SO223" s="1"/>
      <c r="SP223" s="1"/>
      <c r="SQ223" s="1"/>
      <c r="SR223" s="1"/>
      <c r="SS223" s="1"/>
      <c r="ST223" s="1"/>
      <c r="SU223" s="1"/>
      <c r="SV223" s="1"/>
      <c r="SW223" s="1"/>
      <c r="SX223" s="1"/>
      <c r="SY223" s="1"/>
      <c r="SZ223" s="1"/>
      <c r="TA223" s="1"/>
      <c r="TB223" s="1"/>
      <c r="TC223" s="1"/>
      <c r="TD223" s="1"/>
      <c r="TE223" s="1"/>
      <c r="TF223" s="1"/>
      <c r="TG223" s="1"/>
      <c r="TH223" s="1"/>
      <c r="TI223" s="1"/>
      <c r="TJ223" s="1"/>
      <c r="TK223" s="1"/>
      <c r="TL223" s="1"/>
      <c r="TM223" s="1"/>
      <c r="TN223" s="1"/>
      <c r="TO223" s="1"/>
      <c r="TP223" s="1"/>
      <c r="TQ223" s="1"/>
      <c r="TR223" s="1"/>
      <c r="TS223" s="1"/>
      <c r="TT223" s="1"/>
      <c r="TU223" s="1"/>
      <c r="TV223" s="1"/>
      <c r="TW223" s="1"/>
      <c r="TX223" s="1"/>
      <c r="TY223" s="1"/>
      <c r="TZ223" s="1"/>
      <c r="UA223" s="1"/>
      <c r="UB223" s="1"/>
      <c r="UC223" s="1"/>
      <c r="UD223" s="1"/>
      <c r="UE223" s="1"/>
      <c r="UF223" s="1"/>
      <c r="UG223" s="1"/>
      <c r="UH223" s="1"/>
      <c r="UI223" s="1"/>
      <c r="UJ223" s="1"/>
      <c r="UK223" s="1"/>
      <c r="UL223" s="1"/>
      <c r="UM223" s="1"/>
      <c r="UN223" s="1"/>
      <c r="UO223" s="1"/>
      <c r="UP223" s="1"/>
      <c r="UQ223" s="1"/>
      <c r="UR223" s="1"/>
      <c r="US223" s="1"/>
      <c r="UT223" s="1"/>
      <c r="UU223" s="1"/>
      <c r="UV223" s="1"/>
      <c r="UW223" s="1"/>
      <c r="UX223" s="1"/>
      <c r="UY223" s="1"/>
      <c r="UZ223" s="1"/>
      <c r="VA223" s="1"/>
      <c r="VB223" s="1"/>
      <c r="VC223" s="1"/>
      <c r="VD223" s="1"/>
      <c r="VE223" s="1"/>
      <c r="VF223" s="1"/>
      <c r="VG223" s="1"/>
      <c r="VH223" s="1"/>
      <c r="VI223" s="1"/>
      <c r="VJ223" s="1"/>
    </row>
    <row r="224" spans="25:582" x14ac:dyDescent="0.25"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  <c r="JJ224" s="1"/>
      <c r="JK224" s="1"/>
      <c r="JL224" s="1"/>
      <c r="JM224" s="1"/>
      <c r="JN224" s="1"/>
      <c r="JO224" s="1"/>
      <c r="JP224" s="1"/>
      <c r="JQ224" s="1"/>
      <c r="JR224" s="1"/>
      <c r="JS224" s="1"/>
      <c r="JT224" s="1"/>
      <c r="JU224" s="1"/>
      <c r="JV224" s="1"/>
      <c r="JW224" s="1"/>
      <c r="JX224" s="1"/>
      <c r="JY224" s="1"/>
      <c r="JZ224" s="1"/>
      <c r="KA224" s="1"/>
      <c r="KB224" s="1"/>
      <c r="KC224" s="1"/>
      <c r="KD224" s="1"/>
      <c r="KE224" s="1"/>
      <c r="KF224" s="1"/>
      <c r="KG224" s="1"/>
      <c r="KH224" s="1"/>
      <c r="KI224" s="1"/>
      <c r="KJ224" s="1"/>
      <c r="KK224" s="1"/>
      <c r="KL224" s="1"/>
      <c r="KM224" s="1"/>
      <c r="KN224" s="1"/>
      <c r="KO224" s="1"/>
      <c r="KP224" s="1"/>
      <c r="KQ224" s="1"/>
      <c r="KR224" s="1"/>
      <c r="KS224" s="1"/>
      <c r="KT224" s="1"/>
      <c r="KU224" s="1"/>
      <c r="KV224" s="1"/>
      <c r="KW224" s="1"/>
      <c r="KX224" s="1"/>
      <c r="KY224" s="1"/>
      <c r="KZ224" s="1"/>
      <c r="LA224" s="1"/>
      <c r="LB224" s="1"/>
      <c r="LC224" s="1"/>
      <c r="LD224" s="1"/>
      <c r="LE224" s="1"/>
      <c r="LF224" s="1"/>
      <c r="LG224" s="1"/>
      <c r="LH224" s="1"/>
      <c r="LI224" s="1"/>
      <c r="LJ224" s="1"/>
      <c r="LK224" s="1"/>
      <c r="LL224" s="1"/>
      <c r="LM224" s="1"/>
      <c r="LN224" s="1"/>
      <c r="LO224" s="1"/>
      <c r="LP224" s="1"/>
      <c r="LQ224" s="1"/>
      <c r="LR224" s="1"/>
      <c r="LS224" s="1"/>
      <c r="LT224" s="1"/>
      <c r="LU224" s="1"/>
      <c r="LV224" s="1"/>
      <c r="LW224" s="1"/>
      <c r="LX224" s="1"/>
      <c r="LY224" s="1"/>
      <c r="LZ224" s="1"/>
      <c r="MA224" s="1"/>
      <c r="MB224" s="1"/>
      <c r="MC224" s="1"/>
      <c r="MD224" s="1"/>
      <c r="ME224" s="1"/>
      <c r="MF224" s="1"/>
      <c r="MG224" s="1"/>
      <c r="MH224" s="1"/>
      <c r="MI224" s="1"/>
      <c r="MJ224" s="1"/>
      <c r="MK224" s="1"/>
      <c r="ML224" s="1"/>
      <c r="MM224" s="1"/>
      <c r="MN224" s="1"/>
      <c r="MO224" s="1"/>
      <c r="MP224" s="1"/>
      <c r="MQ224" s="1"/>
      <c r="MR224" s="1"/>
      <c r="MS224" s="1"/>
      <c r="MT224" s="1"/>
      <c r="MU224" s="1"/>
      <c r="MV224" s="1"/>
      <c r="MW224" s="1"/>
      <c r="MX224" s="1"/>
      <c r="MY224" s="1"/>
      <c r="MZ224" s="1"/>
      <c r="NA224" s="1"/>
      <c r="NB224" s="1"/>
      <c r="NC224" s="1"/>
      <c r="ND224" s="1"/>
      <c r="NE224" s="1"/>
      <c r="NF224" s="1"/>
      <c r="NG224" s="1"/>
      <c r="NH224" s="1"/>
      <c r="NI224" s="1"/>
      <c r="NJ224" s="1"/>
      <c r="NK224" s="1"/>
      <c r="NL224" s="1"/>
      <c r="NM224" s="1"/>
      <c r="NN224" s="1"/>
      <c r="NO224" s="1"/>
      <c r="NP224" s="1"/>
      <c r="NQ224" s="1"/>
      <c r="NR224" s="1"/>
      <c r="NS224" s="1"/>
      <c r="NT224" s="1"/>
      <c r="NU224" s="1"/>
      <c r="NV224" s="1"/>
      <c r="NW224" s="1"/>
      <c r="NX224" s="1"/>
      <c r="NY224" s="1"/>
      <c r="NZ224" s="1"/>
      <c r="OA224" s="1"/>
      <c r="OB224" s="1"/>
      <c r="OC224" s="1"/>
      <c r="OD224" s="1"/>
      <c r="OE224" s="1"/>
      <c r="OF224" s="1"/>
      <c r="OG224" s="1"/>
      <c r="OH224" s="1"/>
      <c r="OI224" s="1"/>
      <c r="OJ224" s="1"/>
      <c r="OK224" s="1"/>
      <c r="OL224" s="1"/>
      <c r="OM224" s="1"/>
      <c r="ON224" s="1"/>
      <c r="OO224" s="1"/>
      <c r="OP224" s="1"/>
      <c r="OQ224" s="1"/>
      <c r="OR224" s="1"/>
      <c r="OS224" s="1"/>
      <c r="OT224" s="1"/>
      <c r="OU224" s="1"/>
      <c r="OV224" s="1"/>
      <c r="OW224" s="1"/>
      <c r="OX224" s="1"/>
      <c r="OY224" s="1"/>
      <c r="OZ224" s="1"/>
      <c r="PA224" s="1"/>
      <c r="PB224" s="1"/>
      <c r="PC224" s="1"/>
      <c r="PD224" s="1"/>
      <c r="PE224" s="1"/>
      <c r="PF224" s="1"/>
      <c r="PG224" s="1"/>
      <c r="PH224" s="1"/>
      <c r="PI224" s="1"/>
      <c r="PJ224" s="1"/>
      <c r="PK224" s="1"/>
      <c r="PL224" s="1"/>
      <c r="PM224" s="1"/>
      <c r="PN224" s="1"/>
      <c r="PO224" s="1"/>
      <c r="PP224" s="1"/>
      <c r="PQ224" s="1"/>
      <c r="PR224" s="1"/>
      <c r="PS224" s="1"/>
      <c r="PT224" s="1"/>
      <c r="PU224" s="1"/>
      <c r="PV224" s="1"/>
      <c r="PW224" s="1"/>
      <c r="PX224" s="1"/>
      <c r="PY224" s="1"/>
      <c r="PZ224" s="1"/>
      <c r="QA224" s="1"/>
      <c r="QB224" s="1"/>
      <c r="QC224" s="1"/>
      <c r="QD224" s="1"/>
      <c r="QE224" s="1"/>
      <c r="QF224" s="1"/>
      <c r="QG224" s="1"/>
      <c r="QH224" s="1"/>
      <c r="QI224" s="1"/>
      <c r="QJ224" s="1"/>
      <c r="QK224" s="1"/>
      <c r="QL224" s="1"/>
      <c r="QM224" s="1"/>
      <c r="QN224" s="1"/>
      <c r="QO224" s="1"/>
      <c r="QP224" s="1"/>
      <c r="QQ224" s="1"/>
      <c r="QR224" s="1"/>
      <c r="QS224" s="1"/>
      <c r="QT224" s="1"/>
      <c r="QU224" s="1"/>
      <c r="QV224" s="1"/>
      <c r="QW224" s="1"/>
      <c r="QX224" s="1"/>
      <c r="QY224" s="1"/>
      <c r="QZ224" s="1"/>
      <c r="RA224" s="1"/>
      <c r="RB224" s="1"/>
      <c r="RC224" s="1"/>
      <c r="RD224" s="1"/>
      <c r="RE224" s="1"/>
      <c r="RF224" s="1"/>
      <c r="RG224" s="1"/>
      <c r="RH224" s="1"/>
      <c r="RI224" s="1"/>
      <c r="RJ224" s="1"/>
      <c r="RK224" s="1"/>
      <c r="RL224" s="1"/>
      <c r="RM224" s="1"/>
      <c r="RN224" s="1"/>
      <c r="RO224" s="1"/>
      <c r="RP224" s="1"/>
      <c r="RQ224" s="1"/>
      <c r="RR224" s="1"/>
      <c r="RS224" s="1"/>
      <c r="RT224" s="1"/>
      <c r="RU224" s="1"/>
      <c r="RV224" s="1"/>
      <c r="RW224" s="1"/>
      <c r="RX224" s="1"/>
      <c r="RY224" s="1"/>
      <c r="RZ224" s="1"/>
      <c r="SA224" s="1"/>
      <c r="SB224" s="1"/>
      <c r="SC224" s="1"/>
      <c r="SD224" s="1"/>
      <c r="SE224" s="1"/>
      <c r="SF224" s="1"/>
      <c r="SG224" s="1"/>
      <c r="SH224" s="1"/>
      <c r="SI224" s="1"/>
      <c r="SJ224" s="1"/>
      <c r="SK224" s="1"/>
      <c r="SL224" s="1"/>
      <c r="SM224" s="1"/>
      <c r="SN224" s="1"/>
      <c r="SO224" s="1"/>
      <c r="SP224" s="1"/>
      <c r="SQ224" s="1"/>
      <c r="SR224" s="1"/>
      <c r="SS224" s="1"/>
      <c r="ST224" s="1"/>
      <c r="SU224" s="1"/>
      <c r="SV224" s="1"/>
      <c r="SW224" s="1"/>
      <c r="SX224" s="1"/>
      <c r="SY224" s="1"/>
      <c r="SZ224" s="1"/>
      <c r="TA224" s="1"/>
      <c r="TB224" s="1"/>
      <c r="TC224" s="1"/>
      <c r="TD224" s="1"/>
      <c r="TE224" s="1"/>
      <c r="TF224" s="1"/>
      <c r="TG224" s="1"/>
      <c r="TH224" s="1"/>
      <c r="TI224" s="1"/>
      <c r="TJ224" s="1"/>
      <c r="TK224" s="1"/>
      <c r="TL224" s="1"/>
      <c r="TM224" s="1"/>
      <c r="TN224" s="1"/>
      <c r="TO224" s="1"/>
      <c r="TP224" s="1"/>
      <c r="TQ224" s="1"/>
      <c r="TR224" s="1"/>
      <c r="TS224" s="1"/>
      <c r="TT224" s="1"/>
      <c r="TU224" s="1"/>
      <c r="TV224" s="1"/>
      <c r="TW224" s="1"/>
      <c r="TX224" s="1"/>
      <c r="TY224" s="1"/>
      <c r="TZ224" s="1"/>
      <c r="UA224" s="1"/>
      <c r="UB224" s="1"/>
      <c r="UC224" s="1"/>
      <c r="UD224" s="1"/>
      <c r="UE224" s="1"/>
      <c r="UF224" s="1"/>
      <c r="UG224" s="1"/>
      <c r="UH224" s="1"/>
      <c r="UI224" s="1"/>
      <c r="UJ224" s="1"/>
      <c r="UK224" s="1"/>
      <c r="UL224" s="1"/>
      <c r="UM224" s="1"/>
      <c r="UN224" s="1"/>
      <c r="UO224" s="1"/>
      <c r="UP224" s="1"/>
      <c r="UQ224" s="1"/>
      <c r="UR224" s="1"/>
      <c r="US224" s="1"/>
      <c r="UT224" s="1"/>
      <c r="UU224" s="1"/>
      <c r="UV224" s="1"/>
      <c r="UW224" s="1"/>
      <c r="UX224" s="1"/>
      <c r="UY224" s="1"/>
      <c r="UZ224" s="1"/>
      <c r="VA224" s="1"/>
      <c r="VB224" s="1"/>
      <c r="VC224" s="1"/>
      <c r="VD224" s="1"/>
      <c r="VE224" s="1"/>
      <c r="VF224" s="1"/>
      <c r="VG224" s="1"/>
      <c r="VH224" s="1"/>
      <c r="VI224" s="1"/>
      <c r="VJ224" s="1"/>
    </row>
    <row r="225" spans="25:582" x14ac:dyDescent="0.25"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  <c r="JJ225" s="1"/>
      <c r="JK225" s="1"/>
      <c r="JL225" s="1"/>
      <c r="JM225" s="1"/>
      <c r="JN225" s="1"/>
      <c r="JO225" s="1"/>
      <c r="JP225" s="1"/>
      <c r="JQ225" s="1"/>
      <c r="JR225" s="1"/>
      <c r="JS225" s="1"/>
      <c r="JT225" s="1"/>
      <c r="JU225" s="1"/>
      <c r="JV225" s="1"/>
      <c r="JW225" s="1"/>
      <c r="JX225" s="1"/>
      <c r="JY225" s="1"/>
      <c r="JZ225" s="1"/>
      <c r="KA225" s="1"/>
      <c r="KB225" s="1"/>
      <c r="KC225" s="1"/>
      <c r="KD225" s="1"/>
      <c r="KE225" s="1"/>
      <c r="KF225" s="1"/>
      <c r="KG225" s="1"/>
      <c r="KH225" s="1"/>
      <c r="KI225" s="1"/>
      <c r="KJ225" s="1"/>
      <c r="KK225" s="1"/>
      <c r="KL225" s="1"/>
      <c r="KM225" s="1"/>
      <c r="KN225" s="1"/>
      <c r="KO225" s="1"/>
      <c r="KP225" s="1"/>
      <c r="KQ225" s="1"/>
      <c r="KR225" s="1"/>
      <c r="KS225" s="1"/>
      <c r="KT225" s="1"/>
      <c r="KU225" s="1"/>
      <c r="KV225" s="1"/>
      <c r="KW225" s="1"/>
      <c r="KX225" s="1"/>
      <c r="KY225" s="1"/>
      <c r="KZ225" s="1"/>
      <c r="LA225" s="1"/>
      <c r="LB225" s="1"/>
      <c r="LC225" s="1"/>
      <c r="LD225" s="1"/>
      <c r="LE225" s="1"/>
      <c r="LF225" s="1"/>
      <c r="LG225" s="1"/>
      <c r="LH225" s="1"/>
      <c r="LI225" s="1"/>
      <c r="LJ225" s="1"/>
      <c r="LK225" s="1"/>
      <c r="LL225" s="1"/>
      <c r="LM225" s="1"/>
      <c r="LN225" s="1"/>
      <c r="LO225" s="1"/>
      <c r="LP225" s="1"/>
      <c r="LQ225" s="1"/>
      <c r="LR225" s="1"/>
      <c r="LS225" s="1"/>
      <c r="LT225" s="1"/>
      <c r="LU225" s="1"/>
      <c r="LV225" s="1"/>
      <c r="LW225" s="1"/>
      <c r="LX225" s="1"/>
      <c r="LY225" s="1"/>
      <c r="LZ225" s="1"/>
      <c r="MA225" s="1"/>
      <c r="MB225" s="1"/>
      <c r="MC225" s="1"/>
      <c r="MD225" s="1"/>
      <c r="ME225" s="1"/>
      <c r="MF225" s="1"/>
      <c r="MG225" s="1"/>
      <c r="MH225" s="1"/>
      <c r="MI225" s="1"/>
      <c r="MJ225" s="1"/>
      <c r="MK225" s="1"/>
      <c r="ML225" s="1"/>
      <c r="MM225" s="1"/>
      <c r="MN225" s="1"/>
      <c r="MO225" s="1"/>
      <c r="MP225" s="1"/>
      <c r="MQ225" s="1"/>
      <c r="MR225" s="1"/>
      <c r="MS225" s="1"/>
      <c r="MT225" s="1"/>
      <c r="MU225" s="1"/>
      <c r="MV225" s="1"/>
      <c r="MW225" s="1"/>
      <c r="MX225" s="1"/>
      <c r="MY225" s="1"/>
      <c r="MZ225" s="1"/>
      <c r="NA225" s="1"/>
      <c r="NB225" s="1"/>
      <c r="NC225" s="1"/>
      <c r="ND225" s="1"/>
      <c r="NE225" s="1"/>
      <c r="NF225" s="1"/>
      <c r="NG225" s="1"/>
      <c r="NH225" s="1"/>
      <c r="NI225" s="1"/>
      <c r="NJ225" s="1"/>
      <c r="NK225" s="1"/>
      <c r="NL225" s="1"/>
      <c r="NM225" s="1"/>
      <c r="NN225" s="1"/>
      <c r="NO225" s="1"/>
      <c r="NP225" s="1"/>
      <c r="NQ225" s="1"/>
      <c r="NR225" s="1"/>
      <c r="NS225" s="1"/>
      <c r="NT225" s="1"/>
      <c r="NU225" s="1"/>
      <c r="NV225" s="1"/>
      <c r="NW225" s="1"/>
      <c r="NX225" s="1"/>
      <c r="NY225" s="1"/>
      <c r="NZ225" s="1"/>
      <c r="OA225" s="1"/>
      <c r="OB225" s="1"/>
      <c r="OC225" s="1"/>
      <c r="OD225" s="1"/>
      <c r="OE225" s="1"/>
      <c r="OF225" s="1"/>
      <c r="OG225" s="1"/>
      <c r="OH225" s="1"/>
      <c r="OI225" s="1"/>
      <c r="OJ225" s="1"/>
      <c r="OK225" s="1"/>
      <c r="OL225" s="1"/>
      <c r="OM225" s="1"/>
      <c r="ON225" s="1"/>
      <c r="OO225" s="1"/>
      <c r="OP225" s="1"/>
      <c r="OQ225" s="1"/>
      <c r="OR225" s="1"/>
      <c r="OS225" s="1"/>
      <c r="OT225" s="1"/>
      <c r="OU225" s="1"/>
      <c r="OV225" s="1"/>
      <c r="OW225" s="1"/>
      <c r="OX225" s="1"/>
      <c r="OY225" s="1"/>
      <c r="OZ225" s="1"/>
      <c r="PA225" s="1"/>
      <c r="PB225" s="1"/>
      <c r="PC225" s="1"/>
      <c r="PD225" s="1"/>
      <c r="PE225" s="1"/>
      <c r="PF225" s="1"/>
      <c r="PG225" s="1"/>
      <c r="PH225" s="1"/>
      <c r="PI225" s="1"/>
      <c r="PJ225" s="1"/>
      <c r="PK225" s="1"/>
      <c r="PL225" s="1"/>
      <c r="PM225" s="1"/>
      <c r="PN225" s="1"/>
      <c r="PO225" s="1"/>
      <c r="PP225" s="1"/>
      <c r="PQ225" s="1"/>
      <c r="PR225" s="1"/>
      <c r="PS225" s="1"/>
      <c r="PT225" s="1"/>
      <c r="PU225" s="1"/>
      <c r="PV225" s="1"/>
      <c r="PW225" s="1"/>
      <c r="PX225" s="1"/>
      <c r="PY225" s="1"/>
      <c r="PZ225" s="1"/>
      <c r="QA225" s="1"/>
      <c r="QB225" s="1"/>
      <c r="QC225" s="1"/>
      <c r="QD225" s="1"/>
      <c r="QE225" s="1"/>
      <c r="QF225" s="1"/>
      <c r="QG225" s="1"/>
      <c r="QH225" s="1"/>
      <c r="QI225" s="1"/>
      <c r="QJ225" s="1"/>
      <c r="QK225" s="1"/>
      <c r="QL225" s="1"/>
      <c r="QM225" s="1"/>
      <c r="QN225" s="1"/>
      <c r="QO225" s="1"/>
      <c r="QP225" s="1"/>
      <c r="QQ225" s="1"/>
      <c r="QR225" s="1"/>
      <c r="QS225" s="1"/>
      <c r="QT225" s="1"/>
      <c r="QU225" s="1"/>
      <c r="QV225" s="1"/>
      <c r="QW225" s="1"/>
      <c r="QX225" s="1"/>
      <c r="QY225" s="1"/>
      <c r="QZ225" s="1"/>
      <c r="RA225" s="1"/>
      <c r="RB225" s="1"/>
      <c r="RC225" s="1"/>
      <c r="RD225" s="1"/>
      <c r="RE225" s="1"/>
      <c r="RF225" s="1"/>
      <c r="RG225" s="1"/>
      <c r="RH225" s="1"/>
      <c r="RI225" s="1"/>
      <c r="RJ225" s="1"/>
      <c r="RK225" s="1"/>
      <c r="RL225" s="1"/>
      <c r="RM225" s="1"/>
      <c r="RN225" s="1"/>
      <c r="RO225" s="1"/>
      <c r="RP225" s="1"/>
      <c r="RQ225" s="1"/>
      <c r="RR225" s="1"/>
      <c r="RS225" s="1"/>
      <c r="RT225" s="1"/>
      <c r="RU225" s="1"/>
      <c r="RV225" s="1"/>
      <c r="RW225" s="1"/>
      <c r="RX225" s="1"/>
      <c r="RY225" s="1"/>
      <c r="RZ225" s="1"/>
      <c r="SA225" s="1"/>
      <c r="SB225" s="1"/>
      <c r="SC225" s="1"/>
      <c r="SD225" s="1"/>
      <c r="SE225" s="1"/>
      <c r="SF225" s="1"/>
      <c r="SG225" s="1"/>
      <c r="SH225" s="1"/>
      <c r="SI225" s="1"/>
      <c r="SJ225" s="1"/>
      <c r="SK225" s="1"/>
      <c r="SL225" s="1"/>
      <c r="SM225" s="1"/>
      <c r="SN225" s="1"/>
      <c r="SO225" s="1"/>
      <c r="SP225" s="1"/>
      <c r="SQ225" s="1"/>
      <c r="SR225" s="1"/>
      <c r="SS225" s="1"/>
      <c r="ST225" s="1"/>
      <c r="SU225" s="1"/>
      <c r="SV225" s="1"/>
      <c r="SW225" s="1"/>
      <c r="SX225" s="1"/>
      <c r="SY225" s="1"/>
      <c r="SZ225" s="1"/>
      <c r="TA225" s="1"/>
      <c r="TB225" s="1"/>
      <c r="TC225" s="1"/>
      <c r="TD225" s="1"/>
      <c r="TE225" s="1"/>
      <c r="TF225" s="1"/>
      <c r="TG225" s="1"/>
      <c r="TH225" s="1"/>
      <c r="TI225" s="1"/>
      <c r="TJ225" s="1"/>
      <c r="TK225" s="1"/>
      <c r="TL225" s="1"/>
      <c r="TM225" s="1"/>
      <c r="TN225" s="1"/>
      <c r="TO225" s="1"/>
      <c r="TP225" s="1"/>
      <c r="TQ225" s="1"/>
      <c r="TR225" s="1"/>
      <c r="TS225" s="1"/>
      <c r="TT225" s="1"/>
      <c r="TU225" s="1"/>
      <c r="TV225" s="1"/>
      <c r="TW225" s="1"/>
      <c r="TX225" s="1"/>
      <c r="TY225" s="1"/>
      <c r="TZ225" s="1"/>
      <c r="UA225" s="1"/>
      <c r="UB225" s="1"/>
      <c r="UC225" s="1"/>
      <c r="UD225" s="1"/>
      <c r="UE225" s="1"/>
      <c r="UF225" s="1"/>
      <c r="UG225" s="1"/>
      <c r="UH225" s="1"/>
      <c r="UI225" s="1"/>
      <c r="UJ225" s="1"/>
      <c r="UK225" s="1"/>
      <c r="UL225" s="1"/>
      <c r="UM225" s="1"/>
      <c r="UN225" s="1"/>
      <c r="UO225" s="1"/>
      <c r="UP225" s="1"/>
      <c r="UQ225" s="1"/>
      <c r="UR225" s="1"/>
      <c r="US225" s="1"/>
      <c r="UT225" s="1"/>
      <c r="UU225" s="1"/>
      <c r="UV225" s="1"/>
      <c r="UW225" s="1"/>
      <c r="UX225" s="1"/>
      <c r="UY225" s="1"/>
      <c r="UZ225" s="1"/>
      <c r="VA225" s="1"/>
      <c r="VB225" s="1"/>
      <c r="VC225" s="1"/>
      <c r="VD225" s="1"/>
      <c r="VE225" s="1"/>
      <c r="VF225" s="1"/>
      <c r="VG225" s="1"/>
      <c r="VH225" s="1"/>
      <c r="VI225" s="1"/>
      <c r="VJ225" s="1"/>
    </row>
    <row r="226" spans="25:582" x14ac:dyDescent="0.25"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  <c r="JB226" s="1"/>
      <c r="JC226" s="1"/>
      <c r="JD226" s="1"/>
      <c r="JE226" s="1"/>
      <c r="JF226" s="1"/>
      <c r="JG226" s="1"/>
      <c r="JH226" s="1"/>
      <c r="JI226" s="1"/>
      <c r="JJ226" s="1"/>
      <c r="JK226" s="1"/>
      <c r="JL226" s="1"/>
      <c r="JM226" s="1"/>
      <c r="JN226" s="1"/>
      <c r="JO226" s="1"/>
      <c r="JP226" s="1"/>
      <c r="JQ226" s="1"/>
      <c r="JR226" s="1"/>
      <c r="JS226" s="1"/>
      <c r="JT226" s="1"/>
      <c r="JU226" s="1"/>
      <c r="JV226" s="1"/>
      <c r="JW226" s="1"/>
      <c r="JX226" s="1"/>
      <c r="JY226" s="1"/>
      <c r="JZ226" s="1"/>
      <c r="KA226" s="1"/>
      <c r="KB226" s="1"/>
      <c r="KC226" s="1"/>
      <c r="KD226" s="1"/>
      <c r="KE226" s="1"/>
      <c r="KF226" s="1"/>
      <c r="KG226" s="1"/>
      <c r="KH226" s="1"/>
      <c r="KI226" s="1"/>
      <c r="KJ226" s="1"/>
      <c r="KK226" s="1"/>
      <c r="KL226" s="1"/>
      <c r="KM226" s="1"/>
      <c r="KN226" s="1"/>
      <c r="KO226" s="1"/>
      <c r="KP226" s="1"/>
      <c r="KQ226" s="1"/>
      <c r="KR226" s="1"/>
      <c r="KS226" s="1"/>
      <c r="KT226" s="1"/>
      <c r="KU226" s="1"/>
      <c r="KV226" s="1"/>
      <c r="KW226" s="1"/>
      <c r="KX226" s="1"/>
      <c r="KY226" s="1"/>
      <c r="KZ226" s="1"/>
      <c r="LA226" s="1"/>
      <c r="LB226" s="1"/>
      <c r="LC226" s="1"/>
      <c r="LD226" s="1"/>
      <c r="LE226" s="1"/>
      <c r="LF226" s="1"/>
      <c r="LG226" s="1"/>
      <c r="LH226" s="1"/>
      <c r="LI226" s="1"/>
      <c r="LJ226" s="1"/>
      <c r="LK226" s="1"/>
      <c r="LL226" s="1"/>
      <c r="LM226" s="1"/>
      <c r="LN226" s="1"/>
      <c r="LO226" s="1"/>
      <c r="LP226" s="1"/>
      <c r="LQ226" s="1"/>
      <c r="LR226" s="1"/>
      <c r="LS226" s="1"/>
      <c r="LT226" s="1"/>
      <c r="LU226" s="1"/>
      <c r="LV226" s="1"/>
      <c r="LW226" s="1"/>
      <c r="LX226" s="1"/>
      <c r="LY226" s="1"/>
      <c r="LZ226" s="1"/>
      <c r="MA226" s="1"/>
      <c r="MB226" s="1"/>
      <c r="MC226" s="1"/>
      <c r="MD226" s="1"/>
      <c r="ME226" s="1"/>
      <c r="MF226" s="1"/>
      <c r="MG226" s="1"/>
      <c r="MH226" s="1"/>
      <c r="MI226" s="1"/>
      <c r="MJ226" s="1"/>
      <c r="MK226" s="1"/>
      <c r="ML226" s="1"/>
      <c r="MM226" s="1"/>
      <c r="MN226" s="1"/>
      <c r="MO226" s="1"/>
      <c r="MP226" s="1"/>
      <c r="MQ226" s="1"/>
      <c r="MR226" s="1"/>
      <c r="MS226" s="1"/>
      <c r="MT226" s="1"/>
      <c r="MU226" s="1"/>
      <c r="MV226" s="1"/>
      <c r="MW226" s="1"/>
      <c r="MX226" s="1"/>
      <c r="MY226" s="1"/>
      <c r="MZ226" s="1"/>
      <c r="NA226" s="1"/>
      <c r="NB226" s="1"/>
      <c r="NC226" s="1"/>
      <c r="ND226" s="1"/>
      <c r="NE226" s="1"/>
      <c r="NF226" s="1"/>
      <c r="NG226" s="1"/>
      <c r="NH226" s="1"/>
      <c r="NI226" s="1"/>
      <c r="NJ226" s="1"/>
      <c r="NK226" s="1"/>
      <c r="NL226" s="1"/>
      <c r="NM226" s="1"/>
      <c r="NN226" s="1"/>
      <c r="NO226" s="1"/>
      <c r="NP226" s="1"/>
      <c r="NQ226" s="1"/>
      <c r="NR226" s="1"/>
      <c r="NS226" s="1"/>
      <c r="NT226" s="1"/>
      <c r="NU226" s="1"/>
      <c r="NV226" s="1"/>
      <c r="NW226" s="1"/>
      <c r="NX226" s="1"/>
      <c r="NY226" s="1"/>
      <c r="NZ226" s="1"/>
      <c r="OA226" s="1"/>
      <c r="OB226" s="1"/>
      <c r="OC226" s="1"/>
      <c r="OD226" s="1"/>
      <c r="OE226" s="1"/>
      <c r="OF226" s="1"/>
      <c r="OG226" s="1"/>
      <c r="OH226" s="1"/>
      <c r="OI226" s="1"/>
      <c r="OJ226" s="1"/>
      <c r="OK226" s="1"/>
      <c r="OL226" s="1"/>
      <c r="OM226" s="1"/>
      <c r="ON226" s="1"/>
      <c r="OO226" s="1"/>
      <c r="OP226" s="1"/>
      <c r="OQ226" s="1"/>
      <c r="OR226" s="1"/>
      <c r="OS226" s="1"/>
      <c r="OT226" s="1"/>
      <c r="OU226" s="1"/>
      <c r="OV226" s="1"/>
      <c r="OW226" s="1"/>
      <c r="OX226" s="1"/>
      <c r="OY226" s="1"/>
      <c r="OZ226" s="1"/>
      <c r="PA226" s="1"/>
      <c r="PB226" s="1"/>
      <c r="PC226" s="1"/>
      <c r="PD226" s="1"/>
      <c r="PE226" s="1"/>
      <c r="PF226" s="1"/>
      <c r="PG226" s="1"/>
      <c r="PH226" s="1"/>
      <c r="PI226" s="1"/>
      <c r="PJ226" s="1"/>
      <c r="PK226" s="1"/>
      <c r="PL226" s="1"/>
      <c r="PM226" s="1"/>
      <c r="PN226" s="1"/>
      <c r="PO226" s="1"/>
      <c r="PP226" s="1"/>
      <c r="PQ226" s="1"/>
      <c r="PR226" s="1"/>
      <c r="PS226" s="1"/>
      <c r="PT226" s="1"/>
      <c r="PU226" s="1"/>
      <c r="PV226" s="1"/>
      <c r="PW226" s="1"/>
      <c r="PX226" s="1"/>
      <c r="PY226" s="1"/>
      <c r="PZ226" s="1"/>
      <c r="QA226" s="1"/>
      <c r="QB226" s="1"/>
      <c r="QC226" s="1"/>
      <c r="QD226" s="1"/>
      <c r="QE226" s="1"/>
      <c r="QF226" s="1"/>
      <c r="QG226" s="1"/>
      <c r="QH226" s="1"/>
      <c r="QI226" s="1"/>
      <c r="QJ226" s="1"/>
      <c r="QK226" s="1"/>
      <c r="QL226" s="1"/>
      <c r="QM226" s="1"/>
      <c r="QN226" s="1"/>
      <c r="QO226" s="1"/>
      <c r="QP226" s="1"/>
      <c r="QQ226" s="1"/>
      <c r="QR226" s="1"/>
      <c r="QS226" s="1"/>
      <c r="QT226" s="1"/>
      <c r="QU226" s="1"/>
      <c r="QV226" s="1"/>
      <c r="QW226" s="1"/>
      <c r="QX226" s="1"/>
      <c r="QY226" s="1"/>
      <c r="QZ226" s="1"/>
      <c r="RA226" s="1"/>
      <c r="RB226" s="1"/>
      <c r="RC226" s="1"/>
      <c r="RD226" s="1"/>
      <c r="RE226" s="1"/>
      <c r="RF226" s="1"/>
      <c r="RG226" s="1"/>
      <c r="RH226" s="1"/>
      <c r="RI226" s="1"/>
      <c r="RJ226" s="1"/>
      <c r="RK226" s="1"/>
      <c r="RL226" s="1"/>
      <c r="RM226" s="1"/>
      <c r="RN226" s="1"/>
      <c r="RO226" s="1"/>
      <c r="RP226" s="1"/>
      <c r="RQ226" s="1"/>
      <c r="RR226" s="1"/>
      <c r="RS226" s="1"/>
      <c r="RT226" s="1"/>
      <c r="RU226" s="1"/>
      <c r="RV226" s="1"/>
      <c r="RW226" s="1"/>
      <c r="RX226" s="1"/>
      <c r="RY226" s="1"/>
      <c r="RZ226" s="1"/>
      <c r="SA226" s="1"/>
      <c r="SB226" s="1"/>
      <c r="SC226" s="1"/>
      <c r="SD226" s="1"/>
      <c r="SE226" s="1"/>
      <c r="SF226" s="1"/>
      <c r="SG226" s="1"/>
      <c r="SH226" s="1"/>
      <c r="SI226" s="1"/>
      <c r="SJ226" s="1"/>
      <c r="SK226" s="1"/>
      <c r="SL226" s="1"/>
      <c r="SM226" s="1"/>
      <c r="SN226" s="1"/>
      <c r="SO226" s="1"/>
      <c r="SP226" s="1"/>
      <c r="SQ226" s="1"/>
      <c r="SR226" s="1"/>
      <c r="SS226" s="1"/>
      <c r="ST226" s="1"/>
      <c r="SU226" s="1"/>
      <c r="SV226" s="1"/>
      <c r="SW226" s="1"/>
      <c r="SX226" s="1"/>
      <c r="SY226" s="1"/>
      <c r="SZ226" s="1"/>
      <c r="TA226" s="1"/>
      <c r="TB226" s="1"/>
      <c r="TC226" s="1"/>
      <c r="TD226" s="1"/>
      <c r="TE226" s="1"/>
      <c r="TF226" s="1"/>
      <c r="TG226" s="1"/>
      <c r="TH226" s="1"/>
      <c r="TI226" s="1"/>
      <c r="TJ226" s="1"/>
      <c r="TK226" s="1"/>
      <c r="TL226" s="1"/>
      <c r="TM226" s="1"/>
      <c r="TN226" s="1"/>
      <c r="TO226" s="1"/>
      <c r="TP226" s="1"/>
      <c r="TQ226" s="1"/>
      <c r="TR226" s="1"/>
      <c r="TS226" s="1"/>
      <c r="TT226" s="1"/>
      <c r="TU226" s="1"/>
      <c r="TV226" s="1"/>
      <c r="TW226" s="1"/>
      <c r="TX226" s="1"/>
      <c r="TY226" s="1"/>
      <c r="TZ226" s="1"/>
      <c r="UA226" s="1"/>
      <c r="UB226" s="1"/>
      <c r="UC226" s="1"/>
      <c r="UD226" s="1"/>
      <c r="UE226" s="1"/>
      <c r="UF226" s="1"/>
      <c r="UG226" s="1"/>
      <c r="UH226" s="1"/>
      <c r="UI226" s="1"/>
      <c r="UJ226" s="1"/>
      <c r="UK226" s="1"/>
      <c r="UL226" s="1"/>
      <c r="UM226" s="1"/>
      <c r="UN226" s="1"/>
      <c r="UO226" s="1"/>
      <c r="UP226" s="1"/>
      <c r="UQ226" s="1"/>
      <c r="UR226" s="1"/>
      <c r="US226" s="1"/>
      <c r="UT226" s="1"/>
      <c r="UU226" s="1"/>
      <c r="UV226" s="1"/>
      <c r="UW226" s="1"/>
      <c r="UX226" s="1"/>
      <c r="UY226" s="1"/>
      <c r="UZ226" s="1"/>
      <c r="VA226" s="1"/>
      <c r="VB226" s="1"/>
      <c r="VC226" s="1"/>
      <c r="VD226" s="1"/>
      <c r="VE226" s="1"/>
      <c r="VF226" s="1"/>
      <c r="VG226" s="1"/>
      <c r="VH226" s="1"/>
      <c r="VI226" s="1"/>
      <c r="VJ226" s="1"/>
    </row>
    <row r="227" spans="25:582" x14ac:dyDescent="0.25"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  <c r="JB227" s="1"/>
      <c r="JC227" s="1"/>
      <c r="JD227" s="1"/>
      <c r="JE227" s="1"/>
      <c r="JF227" s="1"/>
      <c r="JG227" s="1"/>
      <c r="JH227" s="1"/>
      <c r="JI227" s="1"/>
      <c r="JJ227" s="1"/>
      <c r="JK227" s="1"/>
      <c r="JL227" s="1"/>
      <c r="JM227" s="1"/>
      <c r="JN227" s="1"/>
      <c r="JO227" s="1"/>
      <c r="JP227" s="1"/>
      <c r="JQ227" s="1"/>
      <c r="JR227" s="1"/>
      <c r="JS227" s="1"/>
      <c r="JT227" s="1"/>
      <c r="JU227" s="1"/>
      <c r="JV227" s="1"/>
      <c r="JW227" s="1"/>
      <c r="JX227" s="1"/>
      <c r="JY227" s="1"/>
      <c r="JZ227" s="1"/>
      <c r="KA227" s="1"/>
      <c r="KB227" s="1"/>
      <c r="KC227" s="1"/>
      <c r="KD227" s="1"/>
      <c r="KE227" s="1"/>
      <c r="KF227" s="1"/>
      <c r="KG227" s="1"/>
      <c r="KH227" s="1"/>
      <c r="KI227" s="1"/>
      <c r="KJ227" s="1"/>
      <c r="KK227" s="1"/>
      <c r="KL227" s="1"/>
      <c r="KM227" s="1"/>
      <c r="KN227" s="1"/>
      <c r="KO227" s="1"/>
      <c r="KP227" s="1"/>
      <c r="KQ227" s="1"/>
      <c r="KR227" s="1"/>
      <c r="KS227" s="1"/>
      <c r="KT227" s="1"/>
      <c r="KU227" s="1"/>
      <c r="KV227" s="1"/>
      <c r="KW227" s="1"/>
      <c r="KX227" s="1"/>
      <c r="KY227" s="1"/>
      <c r="KZ227" s="1"/>
      <c r="LA227" s="1"/>
      <c r="LB227" s="1"/>
      <c r="LC227" s="1"/>
      <c r="LD227" s="1"/>
      <c r="LE227" s="1"/>
      <c r="LF227" s="1"/>
      <c r="LG227" s="1"/>
      <c r="LH227" s="1"/>
      <c r="LI227" s="1"/>
      <c r="LJ227" s="1"/>
      <c r="LK227" s="1"/>
      <c r="LL227" s="1"/>
      <c r="LM227" s="1"/>
      <c r="LN227" s="1"/>
      <c r="LO227" s="1"/>
      <c r="LP227" s="1"/>
      <c r="LQ227" s="1"/>
      <c r="LR227" s="1"/>
      <c r="LS227" s="1"/>
      <c r="LT227" s="1"/>
      <c r="LU227" s="1"/>
      <c r="LV227" s="1"/>
      <c r="LW227" s="1"/>
      <c r="LX227" s="1"/>
      <c r="LY227" s="1"/>
      <c r="LZ227" s="1"/>
      <c r="MA227" s="1"/>
      <c r="MB227" s="1"/>
      <c r="MC227" s="1"/>
      <c r="MD227" s="1"/>
      <c r="ME227" s="1"/>
      <c r="MF227" s="1"/>
      <c r="MG227" s="1"/>
      <c r="MH227" s="1"/>
      <c r="MI227" s="1"/>
      <c r="MJ227" s="1"/>
      <c r="MK227" s="1"/>
      <c r="ML227" s="1"/>
      <c r="MM227" s="1"/>
      <c r="MN227" s="1"/>
      <c r="MO227" s="1"/>
      <c r="MP227" s="1"/>
      <c r="MQ227" s="1"/>
      <c r="MR227" s="1"/>
      <c r="MS227" s="1"/>
      <c r="MT227" s="1"/>
      <c r="MU227" s="1"/>
      <c r="MV227" s="1"/>
      <c r="MW227" s="1"/>
      <c r="MX227" s="1"/>
      <c r="MY227" s="1"/>
      <c r="MZ227" s="1"/>
      <c r="NA227" s="1"/>
      <c r="NB227" s="1"/>
      <c r="NC227" s="1"/>
      <c r="ND227" s="1"/>
      <c r="NE227" s="1"/>
      <c r="NF227" s="1"/>
      <c r="NG227" s="1"/>
      <c r="NH227" s="1"/>
      <c r="NI227" s="1"/>
      <c r="NJ227" s="1"/>
      <c r="NK227" s="1"/>
      <c r="NL227" s="1"/>
      <c r="NM227" s="1"/>
      <c r="NN227" s="1"/>
      <c r="NO227" s="1"/>
      <c r="NP227" s="1"/>
      <c r="NQ227" s="1"/>
      <c r="NR227" s="1"/>
      <c r="NS227" s="1"/>
      <c r="NT227" s="1"/>
      <c r="NU227" s="1"/>
      <c r="NV227" s="1"/>
      <c r="NW227" s="1"/>
      <c r="NX227" s="1"/>
      <c r="NY227" s="1"/>
      <c r="NZ227" s="1"/>
      <c r="OA227" s="1"/>
      <c r="OB227" s="1"/>
      <c r="OC227" s="1"/>
      <c r="OD227" s="1"/>
      <c r="OE227" s="1"/>
      <c r="OF227" s="1"/>
      <c r="OG227" s="1"/>
      <c r="OH227" s="1"/>
      <c r="OI227" s="1"/>
      <c r="OJ227" s="1"/>
      <c r="OK227" s="1"/>
      <c r="OL227" s="1"/>
      <c r="OM227" s="1"/>
      <c r="ON227" s="1"/>
      <c r="OO227" s="1"/>
      <c r="OP227" s="1"/>
      <c r="OQ227" s="1"/>
      <c r="OR227" s="1"/>
      <c r="OS227" s="1"/>
      <c r="OT227" s="1"/>
      <c r="OU227" s="1"/>
      <c r="OV227" s="1"/>
      <c r="OW227" s="1"/>
      <c r="OX227" s="1"/>
      <c r="OY227" s="1"/>
      <c r="OZ227" s="1"/>
      <c r="PA227" s="1"/>
      <c r="PB227" s="1"/>
      <c r="PC227" s="1"/>
      <c r="PD227" s="1"/>
      <c r="PE227" s="1"/>
      <c r="PF227" s="1"/>
      <c r="PG227" s="1"/>
      <c r="PH227" s="1"/>
      <c r="PI227" s="1"/>
      <c r="PJ227" s="1"/>
      <c r="PK227" s="1"/>
      <c r="PL227" s="1"/>
      <c r="PM227" s="1"/>
      <c r="PN227" s="1"/>
      <c r="PO227" s="1"/>
      <c r="PP227" s="1"/>
      <c r="PQ227" s="1"/>
      <c r="PR227" s="1"/>
      <c r="PS227" s="1"/>
      <c r="PT227" s="1"/>
      <c r="PU227" s="1"/>
      <c r="PV227" s="1"/>
      <c r="PW227" s="1"/>
      <c r="PX227" s="1"/>
      <c r="PY227" s="1"/>
      <c r="PZ227" s="1"/>
      <c r="QA227" s="1"/>
      <c r="QB227" s="1"/>
      <c r="QC227" s="1"/>
      <c r="QD227" s="1"/>
      <c r="QE227" s="1"/>
      <c r="QF227" s="1"/>
      <c r="QG227" s="1"/>
      <c r="QH227" s="1"/>
      <c r="QI227" s="1"/>
      <c r="QJ227" s="1"/>
      <c r="QK227" s="1"/>
      <c r="QL227" s="1"/>
      <c r="QM227" s="1"/>
      <c r="QN227" s="1"/>
      <c r="QO227" s="1"/>
      <c r="QP227" s="1"/>
      <c r="QQ227" s="1"/>
      <c r="QR227" s="1"/>
      <c r="QS227" s="1"/>
      <c r="QT227" s="1"/>
      <c r="QU227" s="1"/>
      <c r="QV227" s="1"/>
      <c r="QW227" s="1"/>
      <c r="QX227" s="1"/>
      <c r="QY227" s="1"/>
      <c r="QZ227" s="1"/>
      <c r="RA227" s="1"/>
      <c r="RB227" s="1"/>
      <c r="RC227" s="1"/>
      <c r="RD227" s="1"/>
      <c r="RE227" s="1"/>
      <c r="RF227" s="1"/>
      <c r="RG227" s="1"/>
      <c r="RH227" s="1"/>
      <c r="RI227" s="1"/>
      <c r="RJ227" s="1"/>
      <c r="RK227" s="1"/>
      <c r="RL227" s="1"/>
      <c r="RM227" s="1"/>
      <c r="RN227" s="1"/>
      <c r="RO227" s="1"/>
      <c r="RP227" s="1"/>
      <c r="RQ227" s="1"/>
      <c r="RR227" s="1"/>
      <c r="RS227" s="1"/>
      <c r="RT227" s="1"/>
      <c r="RU227" s="1"/>
      <c r="RV227" s="1"/>
      <c r="RW227" s="1"/>
      <c r="RX227" s="1"/>
      <c r="RY227" s="1"/>
      <c r="RZ227" s="1"/>
      <c r="SA227" s="1"/>
      <c r="SB227" s="1"/>
      <c r="SC227" s="1"/>
      <c r="SD227" s="1"/>
      <c r="SE227" s="1"/>
      <c r="SF227" s="1"/>
      <c r="SG227" s="1"/>
      <c r="SH227" s="1"/>
      <c r="SI227" s="1"/>
      <c r="SJ227" s="1"/>
      <c r="SK227" s="1"/>
      <c r="SL227" s="1"/>
      <c r="SM227" s="1"/>
      <c r="SN227" s="1"/>
      <c r="SO227" s="1"/>
      <c r="SP227" s="1"/>
      <c r="SQ227" s="1"/>
      <c r="SR227" s="1"/>
      <c r="SS227" s="1"/>
      <c r="ST227" s="1"/>
      <c r="SU227" s="1"/>
      <c r="SV227" s="1"/>
      <c r="SW227" s="1"/>
      <c r="SX227" s="1"/>
      <c r="SY227" s="1"/>
      <c r="SZ227" s="1"/>
      <c r="TA227" s="1"/>
      <c r="TB227" s="1"/>
      <c r="TC227" s="1"/>
      <c r="TD227" s="1"/>
      <c r="TE227" s="1"/>
      <c r="TF227" s="1"/>
      <c r="TG227" s="1"/>
      <c r="TH227" s="1"/>
      <c r="TI227" s="1"/>
      <c r="TJ227" s="1"/>
      <c r="TK227" s="1"/>
      <c r="TL227" s="1"/>
      <c r="TM227" s="1"/>
      <c r="TN227" s="1"/>
      <c r="TO227" s="1"/>
      <c r="TP227" s="1"/>
      <c r="TQ227" s="1"/>
      <c r="TR227" s="1"/>
      <c r="TS227" s="1"/>
      <c r="TT227" s="1"/>
      <c r="TU227" s="1"/>
      <c r="TV227" s="1"/>
      <c r="TW227" s="1"/>
      <c r="TX227" s="1"/>
      <c r="TY227" s="1"/>
      <c r="TZ227" s="1"/>
      <c r="UA227" s="1"/>
      <c r="UB227" s="1"/>
      <c r="UC227" s="1"/>
      <c r="UD227" s="1"/>
      <c r="UE227" s="1"/>
      <c r="UF227" s="1"/>
      <c r="UG227" s="1"/>
      <c r="UH227" s="1"/>
      <c r="UI227" s="1"/>
      <c r="UJ227" s="1"/>
      <c r="UK227" s="1"/>
      <c r="UL227" s="1"/>
      <c r="UM227" s="1"/>
      <c r="UN227" s="1"/>
      <c r="UO227" s="1"/>
      <c r="UP227" s="1"/>
      <c r="UQ227" s="1"/>
      <c r="UR227" s="1"/>
      <c r="US227" s="1"/>
      <c r="UT227" s="1"/>
      <c r="UU227" s="1"/>
      <c r="UV227" s="1"/>
      <c r="UW227" s="1"/>
      <c r="UX227" s="1"/>
      <c r="UY227" s="1"/>
      <c r="UZ227" s="1"/>
      <c r="VA227" s="1"/>
      <c r="VB227" s="1"/>
      <c r="VC227" s="1"/>
      <c r="VD227" s="1"/>
      <c r="VE227" s="1"/>
      <c r="VF227" s="1"/>
      <c r="VG227" s="1"/>
      <c r="VH227" s="1"/>
      <c r="VI227" s="1"/>
      <c r="VJ227" s="1"/>
    </row>
    <row r="228" spans="25:582" x14ac:dyDescent="0.25"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  <c r="FV228" s="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  <c r="HB228" s="1"/>
      <c r="HC228" s="1"/>
      <c r="HD228" s="1"/>
      <c r="HE228" s="1"/>
      <c r="HF228" s="1"/>
      <c r="HG228" s="1"/>
      <c r="HH228" s="1"/>
      <c r="HI228" s="1"/>
      <c r="HJ228" s="1"/>
      <c r="HK228" s="1"/>
      <c r="HL228" s="1"/>
      <c r="HM228" s="1"/>
      <c r="HN228" s="1"/>
      <c r="HO228" s="1"/>
      <c r="HP228" s="1"/>
      <c r="HQ228" s="1"/>
      <c r="HR228" s="1"/>
      <c r="HS228" s="1"/>
      <c r="HT228" s="1"/>
      <c r="HU228" s="1"/>
      <c r="HV228" s="1"/>
      <c r="HW228" s="1"/>
      <c r="HX228" s="1"/>
      <c r="HY228" s="1"/>
      <c r="HZ228" s="1"/>
      <c r="IA228" s="1"/>
      <c r="IB228" s="1"/>
      <c r="IC228" s="1"/>
      <c r="ID228" s="1"/>
      <c r="IE228" s="1"/>
      <c r="IF228" s="1"/>
      <c r="IG228" s="1"/>
      <c r="IH228" s="1"/>
      <c r="II228" s="1"/>
      <c r="IJ228" s="1"/>
      <c r="IK228" s="1"/>
      <c r="IL228" s="1"/>
      <c r="IM228" s="1"/>
      <c r="IN228" s="1"/>
      <c r="IO228" s="1"/>
      <c r="IP228" s="1"/>
      <c r="IQ228" s="1"/>
      <c r="IR228" s="1"/>
      <c r="IS228" s="1"/>
      <c r="IT228" s="1"/>
      <c r="IU228" s="1"/>
      <c r="IV228" s="1"/>
      <c r="IW228" s="1"/>
      <c r="IX228" s="1"/>
      <c r="IY228" s="1"/>
      <c r="IZ228" s="1"/>
      <c r="JA228" s="1"/>
      <c r="JB228" s="1"/>
      <c r="JC228" s="1"/>
      <c r="JD228" s="1"/>
      <c r="JE228" s="1"/>
      <c r="JF228" s="1"/>
      <c r="JG228" s="1"/>
      <c r="JH228" s="1"/>
      <c r="JI228" s="1"/>
      <c r="JJ228" s="1"/>
      <c r="JK228" s="1"/>
      <c r="JL228" s="1"/>
      <c r="JM228" s="1"/>
      <c r="JN228" s="1"/>
      <c r="JO228" s="1"/>
      <c r="JP228" s="1"/>
      <c r="JQ228" s="1"/>
      <c r="JR228" s="1"/>
      <c r="JS228" s="1"/>
      <c r="JT228" s="1"/>
      <c r="JU228" s="1"/>
      <c r="JV228" s="1"/>
      <c r="JW228" s="1"/>
      <c r="JX228" s="1"/>
      <c r="JY228" s="1"/>
      <c r="JZ228" s="1"/>
      <c r="KA228" s="1"/>
      <c r="KB228" s="1"/>
      <c r="KC228" s="1"/>
      <c r="KD228" s="1"/>
      <c r="KE228" s="1"/>
      <c r="KF228" s="1"/>
      <c r="KG228" s="1"/>
      <c r="KH228" s="1"/>
      <c r="KI228" s="1"/>
      <c r="KJ228" s="1"/>
      <c r="KK228" s="1"/>
      <c r="KL228" s="1"/>
      <c r="KM228" s="1"/>
      <c r="KN228" s="1"/>
      <c r="KO228" s="1"/>
      <c r="KP228" s="1"/>
      <c r="KQ228" s="1"/>
      <c r="KR228" s="1"/>
      <c r="KS228" s="1"/>
      <c r="KT228" s="1"/>
      <c r="KU228" s="1"/>
      <c r="KV228" s="1"/>
      <c r="KW228" s="1"/>
      <c r="KX228" s="1"/>
      <c r="KY228" s="1"/>
      <c r="KZ228" s="1"/>
      <c r="LA228" s="1"/>
      <c r="LB228" s="1"/>
      <c r="LC228" s="1"/>
      <c r="LD228" s="1"/>
      <c r="LE228" s="1"/>
      <c r="LF228" s="1"/>
      <c r="LG228" s="1"/>
      <c r="LH228" s="1"/>
      <c r="LI228" s="1"/>
      <c r="LJ228" s="1"/>
      <c r="LK228" s="1"/>
      <c r="LL228" s="1"/>
      <c r="LM228" s="1"/>
      <c r="LN228" s="1"/>
      <c r="LO228" s="1"/>
      <c r="LP228" s="1"/>
      <c r="LQ228" s="1"/>
      <c r="LR228" s="1"/>
      <c r="LS228" s="1"/>
      <c r="LT228" s="1"/>
      <c r="LU228" s="1"/>
      <c r="LV228" s="1"/>
      <c r="LW228" s="1"/>
      <c r="LX228" s="1"/>
      <c r="LY228" s="1"/>
      <c r="LZ228" s="1"/>
      <c r="MA228" s="1"/>
      <c r="MB228" s="1"/>
      <c r="MC228" s="1"/>
      <c r="MD228" s="1"/>
      <c r="ME228" s="1"/>
      <c r="MF228" s="1"/>
      <c r="MG228" s="1"/>
      <c r="MH228" s="1"/>
      <c r="MI228" s="1"/>
      <c r="MJ228" s="1"/>
      <c r="MK228" s="1"/>
      <c r="ML228" s="1"/>
      <c r="MM228" s="1"/>
      <c r="MN228" s="1"/>
      <c r="MO228" s="1"/>
      <c r="MP228" s="1"/>
      <c r="MQ228" s="1"/>
      <c r="MR228" s="1"/>
      <c r="MS228" s="1"/>
      <c r="MT228" s="1"/>
      <c r="MU228" s="1"/>
      <c r="MV228" s="1"/>
      <c r="MW228" s="1"/>
      <c r="MX228" s="1"/>
      <c r="MY228" s="1"/>
      <c r="MZ228" s="1"/>
      <c r="NA228" s="1"/>
      <c r="NB228" s="1"/>
      <c r="NC228" s="1"/>
      <c r="ND228" s="1"/>
      <c r="NE228" s="1"/>
      <c r="NF228" s="1"/>
      <c r="NG228" s="1"/>
      <c r="NH228" s="1"/>
      <c r="NI228" s="1"/>
      <c r="NJ228" s="1"/>
      <c r="NK228" s="1"/>
      <c r="NL228" s="1"/>
      <c r="NM228" s="1"/>
      <c r="NN228" s="1"/>
      <c r="NO228" s="1"/>
      <c r="NP228" s="1"/>
      <c r="NQ228" s="1"/>
      <c r="NR228" s="1"/>
      <c r="NS228" s="1"/>
      <c r="NT228" s="1"/>
      <c r="NU228" s="1"/>
      <c r="NV228" s="1"/>
      <c r="NW228" s="1"/>
      <c r="NX228" s="1"/>
      <c r="NY228" s="1"/>
      <c r="NZ228" s="1"/>
      <c r="OA228" s="1"/>
      <c r="OB228" s="1"/>
      <c r="OC228" s="1"/>
      <c r="OD228" s="1"/>
      <c r="OE228" s="1"/>
      <c r="OF228" s="1"/>
      <c r="OG228" s="1"/>
      <c r="OH228" s="1"/>
      <c r="OI228" s="1"/>
      <c r="OJ228" s="1"/>
      <c r="OK228" s="1"/>
      <c r="OL228" s="1"/>
      <c r="OM228" s="1"/>
      <c r="ON228" s="1"/>
      <c r="OO228" s="1"/>
      <c r="OP228" s="1"/>
      <c r="OQ228" s="1"/>
      <c r="OR228" s="1"/>
      <c r="OS228" s="1"/>
      <c r="OT228" s="1"/>
      <c r="OU228" s="1"/>
      <c r="OV228" s="1"/>
      <c r="OW228" s="1"/>
      <c r="OX228" s="1"/>
      <c r="OY228" s="1"/>
      <c r="OZ228" s="1"/>
      <c r="PA228" s="1"/>
      <c r="PB228" s="1"/>
      <c r="PC228" s="1"/>
      <c r="PD228" s="1"/>
      <c r="PE228" s="1"/>
      <c r="PF228" s="1"/>
      <c r="PG228" s="1"/>
      <c r="PH228" s="1"/>
      <c r="PI228" s="1"/>
      <c r="PJ228" s="1"/>
      <c r="PK228" s="1"/>
      <c r="PL228" s="1"/>
      <c r="PM228" s="1"/>
      <c r="PN228" s="1"/>
      <c r="PO228" s="1"/>
      <c r="PP228" s="1"/>
      <c r="PQ228" s="1"/>
      <c r="PR228" s="1"/>
      <c r="PS228" s="1"/>
      <c r="PT228" s="1"/>
      <c r="PU228" s="1"/>
      <c r="PV228" s="1"/>
      <c r="PW228" s="1"/>
      <c r="PX228" s="1"/>
      <c r="PY228" s="1"/>
      <c r="PZ228" s="1"/>
      <c r="QA228" s="1"/>
      <c r="QB228" s="1"/>
      <c r="QC228" s="1"/>
      <c r="QD228" s="1"/>
      <c r="QE228" s="1"/>
      <c r="QF228" s="1"/>
      <c r="QG228" s="1"/>
      <c r="QH228" s="1"/>
      <c r="QI228" s="1"/>
      <c r="QJ228" s="1"/>
      <c r="QK228" s="1"/>
      <c r="QL228" s="1"/>
      <c r="QM228" s="1"/>
      <c r="QN228" s="1"/>
      <c r="QO228" s="1"/>
      <c r="QP228" s="1"/>
      <c r="QQ228" s="1"/>
      <c r="QR228" s="1"/>
      <c r="QS228" s="1"/>
      <c r="QT228" s="1"/>
      <c r="QU228" s="1"/>
      <c r="QV228" s="1"/>
      <c r="QW228" s="1"/>
      <c r="QX228" s="1"/>
      <c r="QY228" s="1"/>
      <c r="QZ228" s="1"/>
      <c r="RA228" s="1"/>
      <c r="RB228" s="1"/>
      <c r="RC228" s="1"/>
      <c r="RD228" s="1"/>
      <c r="RE228" s="1"/>
      <c r="RF228" s="1"/>
      <c r="RG228" s="1"/>
      <c r="RH228" s="1"/>
      <c r="RI228" s="1"/>
      <c r="RJ228" s="1"/>
      <c r="RK228" s="1"/>
      <c r="RL228" s="1"/>
      <c r="RM228" s="1"/>
      <c r="RN228" s="1"/>
      <c r="RO228" s="1"/>
      <c r="RP228" s="1"/>
      <c r="RQ228" s="1"/>
      <c r="RR228" s="1"/>
      <c r="RS228" s="1"/>
      <c r="RT228" s="1"/>
      <c r="RU228" s="1"/>
      <c r="RV228" s="1"/>
      <c r="RW228" s="1"/>
      <c r="RX228" s="1"/>
      <c r="RY228" s="1"/>
      <c r="RZ228" s="1"/>
      <c r="SA228" s="1"/>
      <c r="SB228" s="1"/>
      <c r="SC228" s="1"/>
      <c r="SD228" s="1"/>
      <c r="SE228" s="1"/>
      <c r="SF228" s="1"/>
      <c r="SG228" s="1"/>
      <c r="SH228" s="1"/>
      <c r="SI228" s="1"/>
      <c r="SJ228" s="1"/>
      <c r="SK228" s="1"/>
      <c r="SL228" s="1"/>
      <c r="SM228" s="1"/>
      <c r="SN228" s="1"/>
      <c r="SO228" s="1"/>
      <c r="SP228" s="1"/>
      <c r="SQ228" s="1"/>
      <c r="SR228" s="1"/>
      <c r="SS228" s="1"/>
      <c r="ST228" s="1"/>
      <c r="SU228" s="1"/>
      <c r="SV228" s="1"/>
      <c r="SW228" s="1"/>
      <c r="SX228" s="1"/>
      <c r="SY228" s="1"/>
      <c r="SZ228" s="1"/>
      <c r="TA228" s="1"/>
      <c r="TB228" s="1"/>
      <c r="TC228" s="1"/>
      <c r="TD228" s="1"/>
      <c r="TE228" s="1"/>
      <c r="TF228" s="1"/>
      <c r="TG228" s="1"/>
      <c r="TH228" s="1"/>
      <c r="TI228" s="1"/>
      <c r="TJ228" s="1"/>
      <c r="TK228" s="1"/>
      <c r="TL228" s="1"/>
      <c r="TM228" s="1"/>
      <c r="TN228" s="1"/>
      <c r="TO228" s="1"/>
      <c r="TP228" s="1"/>
      <c r="TQ228" s="1"/>
      <c r="TR228" s="1"/>
      <c r="TS228" s="1"/>
      <c r="TT228" s="1"/>
      <c r="TU228" s="1"/>
      <c r="TV228" s="1"/>
      <c r="TW228" s="1"/>
      <c r="TX228" s="1"/>
      <c r="TY228" s="1"/>
      <c r="TZ228" s="1"/>
      <c r="UA228" s="1"/>
      <c r="UB228" s="1"/>
      <c r="UC228" s="1"/>
      <c r="UD228" s="1"/>
      <c r="UE228" s="1"/>
      <c r="UF228" s="1"/>
      <c r="UG228" s="1"/>
      <c r="UH228" s="1"/>
      <c r="UI228" s="1"/>
      <c r="UJ228" s="1"/>
      <c r="UK228" s="1"/>
      <c r="UL228" s="1"/>
      <c r="UM228" s="1"/>
      <c r="UN228" s="1"/>
      <c r="UO228" s="1"/>
      <c r="UP228" s="1"/>
      <c r="UQ228" s="1"/>
      <c r="UR228" s="1"/>
      <c r="US228" s="1"/>
      <c r="UT228" s="1"/>
      <c r="UU228" s="1"/>
      <c r="UV228" s="1"/>
      <c r="UW228" s="1"/>
      <c r="UX228" s="1"/>
      <c r="UY228" s="1"/>
      <c r="UZ228" s="1"/>
      <c r="VA228" s="1"/>
      <c r="VB228" s="1"/>
      <c r="VC228" s="1"/>
      <c r="VD228" s="1"/>
      <c r="VE228" s="1"/>
      <c r="VF228" s="1"/>
      <c r="VG228" s="1"/>
      <c r="VH228" s="1"/>
      <c r="VI228" s="1"/>
      <c r="VJ228" s="1"/>
    </row>
    <row r="229" spans="25:582" x14ac:dyDescent="0.25"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 s="1"/>
      <c r="IG229" s="1"/>
      <c r="IH229" s="1"/>
      <c r="II229" s="1"/>
      <c r="IJ229" s="1"/>
      <c r="IK229" s="1"/>
      <c r="IL229" s="1"/>
      <c r="IM229" s="1"/>
      <c r="IN229" s="1"/>
      <c r="IO229" s="1"/>
      <c r="IP229" s="1"/>
      <c r="IQ229" s="1"/>
      <c r="IR229" s="1"/>
      <c r="IS229" s="1"/>
      <c r="IT229" s="1"/>
      <c r="IU229" s="1"/>
      <c r="IV229" s="1"/>
      <c r="IW229" s="1"/>
      <c r="IX229" s="1"/>
      <c r="IY229" s="1"/>
      <c r="IZ229" s="1"/>
      <c r="JA229" s="1"/>
      <c r="JB229" s="1"/>
      <c r="JC229" s="1"/>
      <c r="JD229" s="1"/>
      <c r="JE229" s="1"/>
      <c r="JF229" s="1"/>
      <c r="JG229" s="1"/>
      <c r="JH229" s="1"/>
      <c r="JI229" s="1"/>
      <c r="JJ229" s="1"/>
      <c r="JK229" s="1"/>
      <c r="JL229" s="1"/>
      <c r="JM229" s="1"/>
      <c r="JN229" s="1"/>
      <c r="JO229" s="1"/>
      <c r="JP229" s="1"/>
      <c r="JQ229" s="1"/>
      <c r="JR229" s="1"/>
      <c r="JS229" s="1"/>
      <c r="JT229" s="1"/>
      <c r="JU229" s="1"/>
      <c r="JV229" s="1"/>
      <c r="JW229" s="1"/>
      <c r="JX229" s="1"/>
      <c r="JY229" s="1"/>
      <c r="JZ229" s="1"/>
      <c r="KA229" s="1"/>
      <c r="KB229" s="1"/>
      <c r="KC229" s="1"/>
      <c r="KD229" s="1"/>
      <c r="KE229" s="1"/>
      <c r="KF229" s="1"/>
      <c r="KG229" s="1"/>
      <c r="KH229" s="1"/>
      <c r="KI229" s="1"/>
      <c r="KJ229" s="1"/>
      <c r="KK229" s="1"/>
      <c r="KL229" s="1"/>
      <c r="KM229" s="1"/>
      <c r="KN229" s="1"/>
      <c r="KO229" s="1"/>
      <c r="KP229" s="1"/>
      <c r="KQ229" s="1"/>
      <c r="KR229" s="1"/>
      <c r="KS229" s="1"/>
      <c r="KT229" s="1"/>
      <c r="KU229" s="1"/>
      <c r="KV229" s="1"/>
      <c r="KW229" s="1"/>
      <c r="KX229" s="1"/>
      <c r="KY229" s="1"/>
      <c r="KZ229" s="1"/>
      <c r="LA229" s="1"/>
      <c r="LB229" s="1"/>
      <c r="LC229" s="1"/>
      <c r="LD229" s="1"/>
      <c r="LE229" s="1"/>
      <c r="LF229" s="1"/>
      <c r="LG229" s="1"/>
      <c r="LH229" s="1"/>
      <c r="LI229" s="1"/>
      <c r="LJ229" s="1"/>
      <c r="LK229" s="1"/>
      <c r="LL229" s="1"/>
      <c r="LM229" s="1"/>
      <c r="LN229" s="1"/>
      <c r="LO229" s="1"/>
      <c r="LP229" s="1"/>
      <c r="LQ229" s="1"/>
      <c r="LR229" s="1"/>
      <c r="LS229" s="1"/>
      <c r="LT229" s="1"/>
      <c r="LU229" s="1"/>
      <c r="LV229" s="1"/>
      <c r="LW229" s="1"/>
      <c r="LX229" s="1"/>
      <c r="LY229" s="1"/>
      <c r="LZ229" s="1"/>
      <c r="MA229" s="1"/>
      <c r="MB229" s="1"/>
      <c r="MC229" s="1"/>
      <c r="MD229" s="1"/>
      <c r="ME229" s="1"/>
      <c r="MF229" s="1"/>
      <c r="MG229" s="1"/>
      <c r="MH229" s="1"/>
      <c r="MI229" s="1"/>
      <c r="MJ229" s="1"/>
      <c r="MK229" s="1"/>
      <c r="ML229" s="1"/>
      <c r="MM229" s="1"/>
      <c r="MN229" s="1"/>
      <c r="MO229" s="1"/>
      <c r="MP229" s="1"/>
      <c r="MQ229" s="1"/>
      <c r="MR229" s="1"/>
      <c r="MS229" s="1"/>
      <c r="MT229" s="1"/>
      <c r="MU229" s="1"/>
      <c r="MV229" s="1"/>
      <c r="MW229" s="1"/>
      <c r="MX229" s="1"/>
      <c r="MY229" s="1"/>
      <c r="MZ229" s="1"/>
      <c r="NA229" s="1"/>
      <c r="NB229" s="1"/>
      <c r="NC229" s="1"/>
      <c r="ND229" s="1"/>
      <c r="NE229" s="1"/>
      <c r="NF229" s="1"/>
      <c r="NG229" s="1"/>
      <c r="NH229" s="1"/>
      <c r="NI229" s="1"/>
      <c r="NJ229" s="1"/>
      <c r="NK229" s="1"/>
      <c r="NL229" s="1"/>
      <c r="NM229" s="1"/>
      <c r="NN229" s="1"/>
      <c r="NO229" s="1"/>
      <c r="NP229" s="1"/>
      <c r="NQ229" s="1"/>
      <c r="NR229" s="1"/>
      <c r="NS229" s="1"/>
      <c r="NT229" s="1"/>
      <c r="NU229" s="1"/>
      <c r="NV229" s="1"/>
      <c r="NW229" s="1"/>
      <c r="NX229" s="1"/>
      <c r="NY229" s="1"/>
      <c r="NZ229" s="1"/>
      <c r="OA229" s="1"/>
      <c r="OB229" s="1"/>
      <c r="OC229" s="1"/>
      <c r="OD229" s="1"/>
      <c r="OE229" s="1"/>
      <c r="OF229" s="1"/>
      <c r="OG229" s="1"/>
      <c r="OH229" s="1"/>
      <c r="OI229" s="1"/>
      <c r="OJ229" s="1"/>
      <c r="OK229" s="1"/>
      <c r="OL229" s="1"/>
      <c r="OM229" s="1"/>
      <c r="ON229" s="1"/>
      <c r="OO229" s="1"/>
      <c r="OP229" s="1"/>
      <c r="OQ229" s="1"/>
      <c r="OR229" s="1"/>
      <c r="OS229" s="1"/>
      <c r="OT229" s="1"/>
      <c r="OU229" s="1"/>
      <c r="OV229" s="1"/>
      <c r="OW229" s="1"/>
      <c r="OX229" s="1"/>
      <c r="OY229" s="1"/>
      <c r="OZ229" s="1"/>
      <c r="PA229" s="1"/>
      <c r="PB229" s="1"/>
      <c r="PC229" s="1"/>
      <c r="PD229" s="1"/>
      <c r="PE229" s="1"/>
      <c r="PF229" s="1"/>
      <c r="PG229" s="1"/>
      <c r="PH229" s="1"/>
      <c r="PI229" s="1"/>
      <c r="PJ229" s="1"/>
      <c r="PK229" s="1"/>
      <c r="PL229" s="1"/>
      <c r="PM229" s="1"/>
      <c r="PN229" s="1"/>
      <c r="PO229" s="1"/>
      <c r="PP229" s="1"/>
      <c r="PQ229" s="1"/>
      <c r="PR229" s="1"/>
      <c r="PS229" s="1"/>
      <c r="PT229" s="1"/>
      <c r="PU229" s="1"/>
      <c r="PV229" s="1"/>
      <c r="PW229" s="1"/>
      <c r="PX229" s="1"/>
      <c r="PY229" s="1"/>
      <c r="PZ229" s="1"/>
      <c r="QA229" s="1"/>
      <c r="QB229" s="1"/>
      <c r="QC229" s="1"/>
      <c r="QD229" s="1"/>
      <c r="QE229" s="1"/>
      <c r="QF229" s="1"/>
      <c r="QG229" s="1"/>
      <c r="QH229" s="1"/>
      <c r="QI229" s="1"/>
      <c r="QJ229" s="1"/>
      <c r="QK229" s="1"/>
      <c r="QL229" s="1"/>
      <c r="QM229" s="1"/>
      <c r="QN229" s="1"/>
      <c r="QO229" s="1"/>
      <c r="QP229" s="1"/>
      <c r="QQ229" s="1"/>
      <c r="QR229" s="1"/>
      <c r="QS229" s="1"/>
      <c r="QT229" s="1"/>
      <c r="QU229" s="1"/>
      <c r="QV229" s="1"/>
      <c r="QW229" s="1"/>
      <c r="QX229" s="1"/>
      <c r="QY229" s="1"/>
      <c r="QZ229" s="1"/>
      <c r="RA229" s="1"/>
      <c r="RB229" s="1"/>
      <c r="RC229" s="1"/>
      <c r="RD229" s="1"/>
      <c r="RE229" s="1"/>
      <c r="RF229" s="1"/>
      <c r="RG229" s="1"/>
      <c r="RH229" s="1"/>
      <c r="RI229" s="1"/>
      <c r="RJ229" s="1"/>
      <c r="RK229" s="1"/>
      <c r="RL229" s="1"/>
      <c r="RM229" s="1"/>
      <c r="RN229" s="1"/>
      <c r="RO229" s="1"/>
      <c r="RP229" s="1"/>
      <c r="RQ229" s="1"/>
      <c r="RR229" s="1"/>
      <c r="RS229" s="1"/>
      <c r="RT229" s="1"/>
      <c r="RU229" s="1"/>
      <c r="RV229" s="1"/>
      <c r="RW229" s="1"/>
      <c r="RX229" s="1"/>
      <c r="RY229" s="1"/>
      <c r="RZ229" s="1"/>
      <c r="SA229" s="1"/>
      <c r="SB229" s="1"/>
      <c r="SC229" s="1"/>
      <c r="SD229" s="1"/>
      <c r="SE229" s="1"/>
      <c r="SF229" s="1"/>
      <c r="SG229" s="1"/>
      <c r="SH229" s="1"/>
      <c r="SI229" s="1"/>
      <c r="SJ229" s="1"/>
      <c r="SK229" s="1"/>
      <c r="SL229" s="1"/>
      <c r="SM229" s="1"/>
      <c r="SN229" s="1"/>
      <c r="SO229" s="1"/>
      <c r="SP229" s="1"/>
      <c r="SQ229" s="1"/>
      <c r="SR229" s="1"/>
      <c r="SS229" s="1"/>
      <c r="ST229" s="1"/>
      <c r="SU229" s="1"/>
      <c r="SV229" s="1"/>
      <c r="SW229" s="1"/>
      <c r="SX229" s="1"/>
      <c r="SY229" s="1"/>
      <c r="SZ229" s="1"/>
      <c r="TA229" s="1"/>
      <c r="TB229" s="1"/>
      <c r="TC229" s="1"/>
      <c r="TD229" s="1"/>
      <c r="TE229" s="1"/>
      <c r="TF229" s="1"/>
      <c r="TG229" s="1"/>
      <c r="TH229" s="1"/>
      <c r="TI229" s="1"/>
      <c r="TJ229" s="1"/>
      <c r="TK229" s="1"/>
      <c r="TL229" s="1"/>
      <c r="TM229" s="1"/>
      <c r="TN229" s="1"/>
      <c r="TO229" s="1"/>
      <c r="TP229" s="1"/>
      <c r="TQ229" s="1"/>
      <c r="TR229" s="1"/>
      <c r="TS229" s="1"/>
      <c r="TT229" s="1"/>
      <c r="TU229" s="1"/>
      <c r="TV229" s="1"/>
      <c r="TW229" s="1"/>
      <c r="TX229" s="1"/>
      <c r="TY229" s="1"/>
      <c r="TZ229" s="1"/>
      <c r="UA229" s="1"/>
      <c r="UB229" s="1"/>
      <c r="UC229" s="1"/>
      <c r="UD229" s="1"/>
      <c r="UE229" s="1"/>
      <c r="UF229" s="1"/>
      <c r="UG229" s="1"/>
      <c r="UH229" s="1"/>
      <c r="UI229" s="1"/>
      <c r="UJ229" s="1"/>
      <c r="UK229" s="1"/>
      <c r="UL229" s="1"/>
      <c r="UM229" s="1"/>
      <c r="UN229" s="1"/>
      <c r="UO229" s="1"/>
      <c r="UP229" s="1"/>
      <c r="UQ229" s="1"/>
      <c r="UR229" s="1"/>
      <c r="US229" s="1"/>
      <c r="UT229" s="1"/>
      <c r="UU229" s="1"/>
      <c r="UV229" s="1"/>
      <c r="UW229" s="1"/>
      <c r="UX229" s="1"/>
      <c r="UY229" s="1"/>
      <c r="UZ229" s="1"/>
      <c r="VA229" s="1"/>
      <c r="VB229" s="1"/>
      <c r="VC229" s="1"/>
      <c r="VD229" s="1"/>
      <c r="VE229" s="1"/>
      <c r="VF229" s="1"/>
      <c r="VG229" s="1"/>
      <c r="VH229" s="1"/>
      <c r="VI229" s="1"/>
      <c r="VJ229" s="1"/>
    </row>
    <row r="230" spans="25:582" x14ac:dyDescent="0.25"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  <c r="FV230" s="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  <c r="HB230" s="1"/>
      <c r="HC230" s="1"/>
      <c r="HD230" s="1"/>
      <c r="HE230" s="1"/>
      <c r="HF230" s="1"/>
      <c r="HG230" s="1"/>
      <c r="HH230" s="1"/>
      <c r="HI230" s="1"/>
      <c r="HJ230" s="1"/>
      <c r="HK230" s="1"/>
      <c r="HL230" s="1"/>
      <c r="HM230" s="1"/>
      <c r="HN230" s="1"/>
      <c r="HO230" s="1"/>
      <c r="HP230" s="1"/>
      <c r="HQ230" s="1"/>
      <c r="HR230" s="1"/>
      <c r="HS230" s="1"/>
      <c r="HT230" s="1"/>
      <c r="HU230" s="1"/>
      <c r="HV230" s="1"/>
      <c r="HW230" s="1"/>
      <c r="HX230" s="1"/>
      <c r="HY230" s="1"/>
      <c r="HZ230" s="1"/>
      <c r="IA230" s="1"/>
      <c r="IB230" s="1"/>
      <c r="IC230" s="1"/>
      <c r="ID230" s="1"/>
      <c r="IE230" s="1"/>
      <c r="IF230" s="1"/>
      <c r="IG230" s="1"/>
      <c r="IH230" s="1"/>
      <c r="II230" s="1"/>
      <c r="IJ230" s="1"/>
      <c r="IK230" s="1"/>
      <c r="IL230" s="1"/>
      <c r="IM230" s="1"/>
      <c r="IN230" s="1"/>
      <c r="IO230" s="1"/>
      <c r="IP230" s="1"/>
      <c r="IQ230" s="1"/>
      <c r="IR230" s="1"/>
      <c r="IS230" s="1"/>
      <c r="IT230" s="1"/>
      <c r="IU230" s="1"/>
      <c r="IV230" s="1"/>
      <c r="IW230" s="1"/>
      <c r="IX230" s="1"/>
      <c r="IY230" s="1"/>
      <c r="IZ230" s="1"/>
      <c r="JA230" s="1"/>
      <c r="JB230" s="1"/>
      <c r="JC230" s="1"/>
      <c r="JD230" s="1"/>
      <c r="JE230" s="1"/>
      <c r="JF230" s="1"/>
      <c r="JG230" s="1"/>
      <c r="JH230" s="1"/>
      <c r="JI230" s="1"/>
      <c r="JJ230" s="1"/>
      <c r="JK230" s="1"/>
      <c r="JL230" s="1"/>
      <c r="JM230" s="1"/>
      <c r="JN230" s="1"/>
      <c r="JO230" s="1"/>
      <c r="JP230" s="1"/>
      <c r="JQ230" s="1"/>
      <c r="JR230" s="1"/>
      <c r="JS230" s="1"/>
      <c r="JT230" s="1"/>
      <c r="JU230" s="1"/>
      <c r="JV230" s="1"/>
      <c r="JW230" s="1"/>
      <c r="JX230" s="1"/>
      <c r="JY230" s="1"/>
      <c r="JZ230" s="1"/>
      <c r="KA230" s="1"/>
      <c r="KB230" s="1"/>
      <c r="KC230" s="1"/>
      <c r="KD230" s="1"/>
      <c r="KE230" s="1"/>
      <c r="KF230" s="1"/>
      <c r="KG230" s="1"/>
      <c r="KH230" s="1"/>
      <c r="KI230" s="1"/>
      <c r="KJ230" s="1"/>
      <c r="KK230" s="1"/>
      <c r="KL230" s="1"/>
      <c r="KM230" s="1"/>
      <c r="KN230" s="1"/>
      <c r="KO230" s="1"/>
      <c r="KP230" s="1"/>
      <c r="KQ230" s="1"/>
      <c r="KR230" s="1"/>
      <c r="KS230" s="1"/>
      <c r="KT230" s="1"/>
      <c r="KU230" s="1"/>
      <c r="KV230" s="1"/>
      <c r="KW230" s="1"/>
      <c r="KX230" s="1"/>
      <c r="KY230" s="1"/>
      <c r="KZ230" s="1"/>
      <c r="LA230" s="1"/>
      <c r="LB230" s="1"/>
      <c r="LC230" s="1"/>
      <c r="LD230" s="1"/>
      <c r="LE230" s="1"/>
      <c r="LF230" s="1"/>
      <c r="LG230" s="1"/>
      <c r="LH230" s="1"/>
      <c r="LI230" s="1"/>
      <c r="LJ230" s="1"/>
      <c r="LK230" s="1"/>
      <c r="LL230" s="1"/>
      <c r="LM230" s="1"/>
      <c r="LN230" s="1"/>
      <c r="LO230" s="1"/>
      <c r="LP230" s="1"/>
      <c r="LQ230" s="1"/>
      <c r="LR230" s="1"/>
      <c r="LS230" s="1"/>
      <c r="LT230" s="1"/>
      <c r="LU230" s="1"/>
      <c r="LV230" s="1"/>
      <c r="LW230" s="1"/>
      <c r="LX230" s="1"/>
      <c r="LY230" s="1"/>
      <c r="LZ230" s="1"/>
      <c r="MA230" s="1"/>
      <c r="MB230" s="1"/>
      <c r="MC230" s="1"/>
      <c r="MD230" s="1"/>
      <c r="ME230" s="1"/>
      <c r="MF230" s="1"/>
      <c r="MG230" s="1"/>
      <c r="MH230" s="1"/>
      <c r="MI230" s="1"/>
      <c r="MJ230" s="1"/>
      <c r="MK230" s="1"/>
      <c r="ML230" s="1"/>
      <c r="MM230" s="1"/>
      <c r="MN230" s="1"/>
      <c r="MO230" s="1"/>
      <c r="MP230" s="1"/>
      <c r="MQ230" s="1"/>
      <c r="MR230" s="1"/>
      <c r="MS230" s="1"/>
      <c r="MT230" s="1"/>
      <c r="MU230" s="1"/>
      <c r="MV230" s="1"/>
      <c r="MW230" s="1"/>
      <c r="MX230" s="1"/>
      <c r="MY230" s="1"/>
      <c r="MZ230" s="1"/>
      <c r="NA230" s="1"/>
      <c r="NB230" s="1"/>
      <c r="NC230" s="1"/>
      <c r="ND230" s="1"/>
      <c r="NE230" s="1"/>
      <c r="NF230" s="1"/>
      <c r="NG230" s="1"/>
      <c r="NH230" s="1"/>
      <c r="NI230" s="1"/>
      <c r="NJ230" s="1"/>
      <c r="NK230" s="1"/>
      <c r="NL230" s="1"/>
      <c r="NM230" s="1"/>
      <c r="NN230" s="1"/>
      <c r="NO230" s="1"/>
      <c r="NP230" s="1"/>
      <c r="NQ230" s="1"/>
      <c r="NR230" s="1"/>
      <c r="NS230" s="1"/>
      <c r="NT230" s="1"/>
      <c r="NU230" s="1"/>
      <c r="NV230" s="1"/>
      <c r="NW230" s="1"/>
      <c r="NX230" s="1"/>
      <c r="NY230" s="1"/>
      <c r="NZ230" s="1"/>
      <c r="OA230" s="1"/>
      <c r="OB230" s="1"/>
      <c r="OC230" s="1"/>
      <c r="OD230" s="1"/>
      <c r="OE230" s="1"/>
      <c r="OF230" s="1"/>
      <c r="OG230" s="1"/>
      <c r="OH230" s="1"/>
      <c r="OI230" s="1"/>
      <c r="OJ230" s="1"/>
      <c r="OK230" s="1"/>
      <c r="OL230" s="1"/>
      <c r="OM230" s="1"/>
      <c r="ON230" s="1"/>
      <c r="OO230" s="1"/>
      <c r="OP230" s="1"/>
      <c r="OQ230" s="1"/>
      <c r="OR230" s="1"/>
      <c r="OS230" s="1"/>
      <c r="OT230" s="1"/>
      <c r="OU230" s="1"/>
      <c r="OV230" s="1"/>
      <c r="OW230" s="1"/>
      <c r="OX230" s="1"/>
      <c r="OY230" s="1"/>
      <c r="OZ230" s="1"/>
      <c r="PA230" s="1"/>
      <c r="PB230" s="1"/>
      <c r="PC230" s="1"/>
      <c r="PD230" s="1"/>
      <c r="PE230" s="1"/>
      <c r="PF230" s="1"/>
      <c r="PG230" s="1"/>
      <c r="PH230" s="1"/>
      <c r="PI230" s="1"/>
      <c r="PJ230" s="1"/>
      <c r="PK230" s="1"/>
      <c r="PL230" s="1"/>
      <c r="PM230" s="1"/>
      <c r="PN230" s="1"/>
      <c r="PO230" s="1"/>
      <c r="PP230" s="1"/>
      <c r="PQ230" s="1"/>
      <c r="PR230" s="1"/>
      <c r="PS230" s="1"/>
      <c r="PT230" s="1"/>
      <c r="PU230" s="1"/>
      <c r="PV230" s="1"/>
      <c r="PW230" s="1"/>
      <c r="PX230" s="1"/>
      <c r="PY230" s="1"/>
      <c r="PZ230" s="1"/>
      <c r="QA230" s="1"/>
      <c r="QB230" s="1"/>
      <c r="QC230" s="1"/>
      <c r="QD230" s="1"/>
      <c r="QE230" s="1"/>
      <c r="QF230" s="1"/>
      <c r="QG230" s="1"/>
      <c r="QH230" s="1"/>
      <c r="QI230" s="1"/>
      <c r="QJ230" s="1"/>
      <c r="QK230" s="1"/>
      <c r="QL230" s="1"/>
      <c r="QM230" s="1"/>
      <c r="QN230" s="1"/>
      <c r="QO230" s="1"/>
      <c r="QP230" s="1"/>
      <c r="QQ230" s="1"/>
      <c r="QR230" s="1"/>
      <c r="QS230" s="1"/>
      <c r="QT230" s="1"/>
      <c r="QU230" s="1"/>
      <c r="QV230" s="1"/>
      <c r="QW230" s="1"/>
      <c r="QX230" s="1"/>
      <c r="QY230" s="1"/>
      <c r="QZ230" s="1"/>
      <c r="RA230" s="1"/>
      <c r="RB230" s="1"/>
      <c r="RC230" s="1"/>
      <c r="RD230" s="1"/>
      <c r="RE230" s="1"/>
      <c r="RF230" s="1"/>
      <c r="RG230" s="1"/>
      <c r="RH230" s="1"/>
      <c r="RI230" s="1"/>
      <c r="RJ230" s="1"/>
      <c r="RK230" s="1"/>
      <c r="RL230" s="1"/>
      <c r="RM230" s="1"/>
      <c r="RN230" s="1"/>
      <c r="RO230" s="1"/>
      <c r="RP230" s="1"/>
      <c r="RQ230" s="1"/>
      <c r="RR230" s="1"/>
      <c r="RS230" s="1"/>
      <c r="RT230" s="1"/>
      <c r="RU230" s="1"/>
      <c r="RV230" s="1"/>
      <c r="RW230" s="1"/>
      <c r="RX230" s="1"/>
      <c r="RY230" s="1"/>
      <c r="RZ230" s="1"/>
      <c r="SA230" s="1"/>
      <c r="SB230" s="1"/>
      <c r="SC230" s="1"/>
      <c r="SD230" s="1"/>
      <c r="SE230" s="1"/>
      <c r="SF230" s="1"/>
      <c r="SG230" s="1"/>
      <c r="SH230" s="1"/>
      <c r="SI230" s="1"/>
      <c r="SJ230" s="1"/>
      <c r="SK230" s="1"/>
      <c r="SL230" s="1"/>
      <c r="SM230" s="1"/>
      <c r="SN230" s="1"/>
      <c r="SO230" s="1"/>
      <c r="SP230" s="1"/>
      <c r="SQ230" s="1"/>
      <c r="SR230" s="1"/>
      <c r="SS230" s="1"/>
      <c r="ST230" s="1"/>
      <c r="SU230" s="1"/>
      <c r="SV230" s="1"/>
      <c r="SW230" s="1"/>
      <c r="SX230" s="1"/>
      <c r="SY230" s="1"/>
      <c r="SZ230" s="1"/>
      <c r="TA230" s="1"/>
      <c r="TB230" s="1"/>
      <c r="TC230" s="1"/>
      <c r="TD230" s="1"/>
      <c r="TE230" s="1"/>
      <c r="TF230" s="1"/>
      <c r="TG230" s="1"/>
      <c r="TH230" s="1"/>
      <c r="TI230" s="1"/>
      <c r="TJ230" s="1"/>
      <c r="TK230" s="1"/>
      <c r="TL230" s="1"/>
      <c r="TM230" s="1"/>
      <c r="TN230" s="1"/>
      <c r="TO230" s="1"/>
      <c r="TP230" s="1"/>
      <c r="TQ230" s="1"/>
      <c r="TR230" s="1"/>
      <c r="TS230" s="1"/>
      <c r="TT230" s="1"/>
      <c r="TU230" s="1"/>
      <c r="TV230" s="1"/>
      <c r="TW230" s="1"/>
      <c r="TX230" s="1"/>
      <c r="TY230" s="1"/>
      <c r="TZ230" s="1"/>
      <c r="UA230" s="1"/>
      <c r="UB230" s="1"/>
      <c r="UC230" s="1"/>
      <c r="UD230" s="1"/>
      <c r="UE230" s="1"/>
      <c r="UF230" s="1"/>
      <c r="UG230" s="1"/>
      <c r="UH230" s="1"/>
      <c r="UI230" s="1"/>
      <c r="UJ230" s="1"/>
      <c r="UK230" s="1"/>
      <c r="UL230" s="1"/>
      <c r="UM230" s="1"/>
      <c r="UN230" s="1"/>
      <c r="UO230" s="1"/>
      <c r="UP230" s="1"/>
      <c r="UQ230" s="1"/>
      <c r="UR230" s="1"/>
      <c r="US230" s="1"/>
      <c r="UT230" s="1"/>
      <c r="UU230" s="1"/>
      <c r="UV230" s="1"/>
      <c r="UW230" s="1"/>
      <c r="UX230" s="1"/>
      <c r="UY230" s="1"/>
      <c r="UZ230" s="1"/>
      <c r="VA230" s="1"/>
      <c r="VB230" s="1"/>
      <c r="VC230" s="1"/>
      <c r="VD230" s="1"/>
      <c r="VE230" s="1"/>
      <c r="VF230" s="1"/>
      <c r="VG230" s="1"/>
      <c r="VH230" s="1"/>
      <c r="VI230" s="1"/>
      <c r="VJ230" s="1"/>
    </row>
    <row r="231" spans="25:582" x14ac:dyDescent="0.25"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 s="1"/>
      <c r="IG231" s="1"/>
      <c r="IH231" s="1"/>
      <c r="II231" s="1"/>
      <c r="IJ231" s="1"/>
      <c r="IK231" s="1"/>
      <c r="IL231" s="1"/>
      <c r="IM231" s="1"/>
      <c r="IN231" s="1"/>
      <c r="IO231" s="1"/>
      <c r="IP231" s="1"/>
      <c r="IQ231" s="1"/>
      <c r="IR231" s="1"/>
      <c r="IS231" s="1"/>
      <c r="IT231" s="1"/>
      <c r="IU231" s="1"/>
      <c r="IV231" s="1"/>
      <c r="IW231" s="1"/>
      <c r="IX231" s="1"/>
      <c r="IY231" s="1"/>
      <c r="IZ231" s="1"/>
      <c r="JA231" s="1"/>
      <c r="JB231" s="1"/>
      <c r="JC231" s="1"/>
      <c r="JD231" s="1"/>
      <c r="JE231" s="1"/>
      <c r="JF231" s="1"/>
      <c r="JG231" s="1"/>
      <c r="JH231" s="1"/>
      <c r="JI231" s="1"/>
      <c r="JJ231" s="1"/>
      <c r="JK231" s="1"/>
      <c r="JL231" s="1"/>
      <c r="JM231" s="1"/>
      <c r="JN231" s="1"/>
      <c r="JO231" s="1"/>
      <c r="JP231" s="1"/>
      <c r="JQ231" s="1"/>
      <c r="JR231" s="1"/>
      <c r="JS231" s="1"/>
      <c r="JT231" s="1"/>
      <c r="JU231" s="1"/>
      <c r="JV231" s="1"/>
      <c r="JW231" s="1"/>
      <c r="JX231" s="1"/>
      <c r="JY231" s="1"/>
      <c r="JZ231" s="1"/>
      <c r="KA231" s="1"/>
      <c r="KB231" s="1"/>
      <c r="KC231" s="1"/>
      <c r="KD231" s="1"/>
      <c r="KE231" s="1"/>
      <c r="KF231" s="1"/>
      <c r="KG231" s="1"/>
      <c r="KH231" s="1"/>
      <c r="KI231" s="1"/>
      <c r="KJ231" s="1"/>
      <c r="KK231" s="1"/>
      <c r="KL231" s="1"/>
      <c r="KM231" s="1"/>
      <c r="KN231" s="1"/>
      <c r="KO231" s="1"/>
      <c r="KP231" s="1"/>
      <c r="KQ231" s="1"/>
      <c r="KR231" s="1"/>
      <c r="KS231" s="1"/>
      <c r="KT231" s="1"/>
      <c r="KU231" s="1"/>
      <c r="KV231" s="1"/>
      <c r="KW231" s="1"/>
      <c r="KX231" s="1"/>
      <c r="KY231" s="1"/>
      <c r="KZ231" s="1"/>
      <c r="LA231" s="1"/>
      <c r="LB231" s="1"/>
      <c r="LC231" s="1"/>
      <c r="LD231" s="1"/>
      <c r="LE231" s="1"/>
      <c r="LF231" s="1"/>
      <c r="LG231" s="1"/>
      <c r="LH231" s="1"/>
      <c r="LI231" s="1"/>
      <c r="LJ231" s="1"/>
      <c r="LK231" s="1"/>
      <c r="LL231" s="1"/>
      <c r="LM231" s="1"/>
      <c r="LN231" s="1"/>
      <c r="LO231" s="1"/>
      <c r="LP231" s="1"/>
      <c r="LQ231" s="1"/>
      <c r="LR231" s="1"/>
      <c r="LS231" s="1"/>
      <c r="LT231" s="1"/>
      <c r="LU231" s="1"/>
      <c r="LV231" s="1"/>
      <c r="LW231" s="1"/>
      <c r="LX231" s="1"/>
      <c r="LY231" s="1"/>
      <c r="LZ231" s="1"/>
      <c r="MA231" s="1"/>
      <c r="MB231" s="1"/>
      <c r="MC231" s="1"/>
      <c r="MD231" s="1"/>
      <c r="ME231" s="1"/>
      <c r="MF231" s="1"/>
      <c r="MG231" s="1"/>
      <c r="MH231" s="1"/>
      <c r="MI231" s="1"/>
      <c r="MJ231" s="1"/>
      <c r="MK231" s="1"/>
      <c r="ML231" s="1"/>
      <c r="MM231" s="1"/>
      <c r="MN231" s="1"/>
      <c r="MO231" s="1"/>
      <c r="MP231" s="1"/>
      <c r="MQ231" s="1"/>
      <c r="MR231" s="1"/>
      <c r="MS231" s="1"/>
      <c r="MT231" s="1"/>
      <c r="MU231" s="1"/>
      <c r="MV231" s="1"/>
      <c r="MW231" s="1"/>
      <c r="MX231" s="1"/>
      <c r="MY231" s="1"/>
      <c r="MZ231" s="1"/>
      <c r="NA231" s="1"/>
      <c r="NB231" s="1"/>
      <c r="NC231" s="1"/>
      <c r="ND231" s="1"/>
      <c r="NE231" s="1"/>
      <c r="NF231" s="1"/>
      <c r="NG231" s="1"/>
      <c r="NH231" s="1"/>
      <c r="NI231" s="1"/>
      <c r="NJ231" s="1"/>
      <c r="NK231" s="1"/>
      <c r="NL231" s="1"/>
      <c r="NM231" s="1"/>
      <c r="NN231" s="1"/>
      <c r="NO231" s="1"/>
      <c r="NP231" s="1"/>
      <c r="NQ231" s="1"/>
      <c r="NR231" s="1"/>
      <c r="NS231" s="1"/>
      <c r="NT231" s="1"/>
      <c r="NU231" s="1"/>
      <c r="NV231" s="1"/>
      <c r="NW231" s="1"/>
      <c r="NX231" s="1"/>
      <c r="NY231" s="1"/>
      <c r="NZ231" s="1"/>
      <c r="OA231" s="1"/>
      <c r="OB231" s="1"/>
      <c r="OC231" s="1"/>
      <c r="OD231" s="1"/>
      <c r="OE231" s="1"/>
      <c r="OF231" s="1"/>
      <c r="OG231" s="1"/>
      <c r="OH231" s="1"/>
      <c r="OI231" s="1"/>
      <c r="OJ231" s="1"/>
      <c r="OK231" s="1"/>
      <c r="OL231" s="1"/>
      <c r="OM231" s="1"/>
      <c r="ON231" s="1"/>
      <c r="OO231" s="1"/>
      <c r="OP231" s="1"/>
      <c r="OQ231" s="1"/>
      <c r="OR231" s="1"/>
      <c r="OS231" s="1"/>
      <c r="OT231" s="1"/>
      <c r="OU231" s="1"/>
      <c r="OV231" s="1"/>
      <c r="OW231" s="1"/>
      <c r="OX231" s="1"/>
      <c r="OY231" s="1"/>
      <c r="OZ231" s="1"/>
      <c r="PA231" s="1"/>
      <c r="PB231" s="1"/>
      <c r="PC231" s="1"/>
      <c r="PD231" s="1"/>
      <c r="PE231" s="1"/>
      <c r="PF231" s="1"/>
      <c r="PG231" s="1"/>
      <c r="PH231" s="1"/>
      <c r="PI231" s="1"/>
      <c r="PJ231" s="1"/>
      <c r="PK231" s="1"/>
      <c r="PL231" s="1"/>
      <c r="PM231" s="1"/>
      <c r="PN231" s="1"/>
      <c r="PO231" s="1"/>
      <c r="PP231" s="1"/>
      <c r="PQ231" s="1"/>
      <c r="PR231" s="1"/>
      <c r="PS231" s="1"/>
      <c r="PT231" s="1"/>
      <c r="PU231" s="1"/>
      <c r="PV231" s="1"/>
      <c r="PW231" s="1"/>
      <c r="PX231" s="1"/>
      <c r="PY231" s="1"/>
      <c r="PZ231" s="1"/>
      <c r="QA231" s="1"/>
      <c r="QB231" s="1"/>
      <c r="QC231" s="1"/>
      <c r="QD231" s="1"/>
      <c r="QE231" s="1"/>
      <c r="QF231" s="1"/>
      <c r="QG231" s="1"/>
      <c r="QH231" s="1"/>
      <c r="QI231" s="1"/>
      <c r="QJ231" s="1"/>
      <c r="QK231" s="1"/>
      <c r="QL231" s="1"/>
      <c r="QM231" s="1"/>
      <c r="QN231" s="1"/>
      <c r="QO231" s="1"/>
      <c r="QP231" s="1"/>
      <c r="QQ231" s="1"/>
      <c r="QR231" s="1"/>
      <c r="QS231" s="1"/>
      <c r="QT231" s="1"/>
      <c r="QU231" s="1"/>
      <c r="QV231" s="1"/>
      <c r="QW231" s="1"/>
      <c r="QX231" s="1"/>
      <c r="QY231" s="1"/>
      <c r="QZ231" s="1"/>
      <c r="RA231" s="1"/>
      <c r="RB231" s="1"/>
      <c r="RC231" s="1"/>
      <c r="RD231" s="1"/>
      <c r="RE231" s="1"/>
      <c r="RF231" s="1"/>
      <c r="RG231" s="1"/>
      <c r="RH231" s="1"/>
      <c r="RI231" s="1"/>
      <c r="RJ231" s="1"/>
      <c r="RK231" s="1"/>
      <c r="RL231" s="1"/>
      <c r="RM231" s="1"/>
      <c r="RN231" s="1"/>
      <c r="RO231" s="1"/>
      <c r="RP231" s="1"/>
      <c r="RQ231" s="1"/>
      <c r="RR231" s="1"/>
      <c r="RS231" s="1"/>
      <c r="RT231" s="1"/>
      <c r="RU231" s="1"/>
      <c r="RV231" s="1"/>
      <c r="RW231" s="1"/>
      <c r="RX231" s="1"/>
      <c r="RY231" s="1"/>
      <c r="RZ231" s="1"/>
      <c r="SA231" s="1"/>
      <c r="SB231" s="1"/>
      <c r="SC231" s="1"/>
      <c r="SD231" s="1"/>
      <c r="SE231" s="1"/>
      <c r="SF231" s="1"/>
      <c r="SG231" s="1"/>
      <c r="SH231" s="1"/>
      <c r="SI231" s="1"/>
      <c r="SJ231" s="1"/>
      <c r="SK231" s="1"/>
      <c r="SL231" s="1"/>
      <c r="SM231" s="1"/>
      <c r="SN231" s="1"/>
      <c r="SO231" s="1"/>
      <c r="SP231" s="1"/>
      <c r="SQ231" s="1"/>
      <c r="SR231" s="1"/>
      <c r="SS231" s="1"/>
      <c r="ST231" s="1"/>
      <c r="SU231" s="1"/>
      <c r="SV231" s="1"/>
      <c r="SW231" s="1"/>
      <c r="SX231" s="1"/>
      <c r="SY231" s="1"/>
      <c r="SZ231" s="1"/>
      <c r="TA231" s="1"/>
      <c r="TB231" s="1"/>
      <c r="TC231" s="1"/>
      <c r="TD231" s="1"/>
      <c r="TE231" s="1"/>
      <c r="TF231" s="1"/>
      <c r="TG231" s="1"/>
      <c r="TH231" s="1"/>
      <c r="TI231" s="1"/>
      <c r="TJ231" s="1"/>
      <c r="TK231" s="1"/>
      <c r="TL231" s="1"/>
      <c r="TM231" s="1"/>
      <c r="TN231" s="1"/>
      <c r="TO231" s="1"/>
      <c r="TP231" s="1"/>
      <c r="TQ231" s="1"/>
      <c r="TR231" s="1"/>
      <c r="TS231" s="1"/>
      <c r="TT231" s="1"/>
      <c r="TU231" s="1"/>
      <c r="TV231" s="1"/>
      <c r="TW231" s="1"/>
      <c r="TX231" s="1"/>
      <c r="TY231" s="1"/>
      <c r="TZ231" s="1"/>
      <c r="UA231" s="1"/>
      <c r="UB231" s="1"/>
      <c r="UC231" s="1"/>
      <c r="UD231" s="1"/>
      <c r="UE231" s="1"/>
      <c r="UF231" s="1"/>
      <c r="UG231" s="1"/>
      <c r="UH231" s="1"/>
      <c r="UI231" s="1"/>
      <c r="UJ231" s="1"/>
      <c r="UK231" s="1"/>
      <c r="UL231" s="1"/>
      <c r="UM231" s="1"/>
      <c r="UN231" s="1"/>
      <c r="UO231" s="1"/>
      <c r="UP231" s="1"/>
      <c r="UQ231" s="1"/>
      <c r="UR231" s="1"/>
      <c r="US231" s="1"/>
      <c r="UT231" s="1"/>
      <c r="UU231" s="1"/>
      <c r="UV231" s="1"/>
      <c r="UW231" s="1"/>
      <c r="UX231" s="1"/>
      <c r="UY231" s="1"/>
      <c r="UZ231" s="1"/>
      <c r="VA231" s="1"/>
      <c r="VB231" s="1"/>
      <c r="VC231" s="1"/>
      <c r="VD231" s="1"/>
      <c r="VE231" s="1"/>
      <c r="VF231" s="1"/>
      <c r="VG231" s="1"/>
      <c r="VH231" s="1"/>
      <c r="VI231" s="1"/>
      <c r="VJ231" s="1"/>
    </row>
    <row r="232" spans="25:582" x14ac:dyDescent="0.25"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  <c r="FV232" s="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  <c r="HI232" s="1"/>
      <c r="HJ232" s="1"/>
      <c r="HK232" s="1"/>
      <c r="HL232" s="1"/>
      <c r="HM232" s="1"/>
      <c r="HN232" s="1"/>
      <c r="HO232" s="1"/>
      <c r="HP232" s="1"/>
      <c r="HQ232" s="1"/>
      <c r="HR232" s="1"/>
      <c r="HS232" s="1"/>
      <c r="HT232" s="1"/>
      <c r="HU232" s="1"/>
      <c r="HV232" s="1"/>
      <c r="HW232" s="1"/>
      <c r="HX232" s="1"/>
      <c r="HY232" s="1"/>
      <c r="HZ232" s="1"/>
      <c r="IA232" s="1"/>
      <c r="IB232" s="1"/>
      <c r="IC232" s="1"/>
      <c r="ID232" s="1"/>
      <c r="IE232" s="1"/>
      <c r="IF232" s="1"/>
      <c r="IG232" s="1"/>
      <c r="IH232" s="1"/>
      <c r="II232" s="1"/>
      <c r="IJ232" s="1"/>
      <c r="IK232" s="1"/>
      <c r="IL232" s="1"/>
      <c r="IM232" s="1"/>
      <c r="IN232" s="1"/>
      <c r="IO232" s="1"/>
      <c r="IP232" s="1"/>
      <c r="IQ232" s="1"/>
      <c r="IR232" s="1"/>
      <c r="IS232" s="1"/>
      <c r="IT232" s="1"/>
      <c r="IU232" s="1"/>
      <c r="IV232" s="1"/>
      <c r="IW232" s="1"/>
      <c r="IX232" s="1"/>
      <c r="IY232" s="1"/>
      <c r="IZ232" s="1"/>
      <c r="JA232" s="1"/>
      <c r="JB232" s="1"/>
      <c r="JC232" s="1"/>
      <c r="JD232" s="1"/>
      <c r="JE232" s="1"/>
      <c r="JF232" s="1"/>
      <c r="JG232" s="1"/>
      <c r="JH232" s="1"/>
      <c r="JI232" s="1"/>
      <c r="JJ232" s="1"/>
      <c r="JK232" s="1"/>
      <c r="JL232" s="1"/>
      <c r="JM232" s="1"/>
      <c r="JN232" s="1"/>
      <c r="JO232" s="1"/>
      <c r="JP232" s="1"/>
      <c r="JQ232" s="1"/>
      <c r="JR232" s="1"/>
      <c r="JS232" s="1"/>
      <c r="JT232" s="1"/>
      <c r="JU232" s="1"/>
      <c r="JV232" s="1"/>
      <c r="JW232" s="1"/>
      <c r="JX232" s="1"/>
      <c r="JY232" s="1"/>
      <c r="JZ232" s="1"/>
      <c r="KA232" s="1"/>
      <c r="KB232" s="1"/>
      <c r="KC232" s="1"/>
      <c r="KD232" s="1"/>
      <c r="KE232" s="1"/>
      <c r="KF232" s="1"/>
      <c r="KG232" s="1"/>
      <c r="KH232" s="1"/>
      <c r="KI232" s="1"/>
      <c r="KJ232" s="1"/>
      <c r="KK232" s="1"/>
      <c r="KL232" s="1"/>
      <c r="KM232" s="1"/>
      <c r="KN232" s="1"/>
      <c r="KO232" s="1"/>
      <c r="KP232" s="1"/>
      <c r="KQ232" s="1"/>
      <c r="KR232" s="1"/>
      <c r="KS232" s="1"/>
      <c r="KT232" s="1"/>
      <c r="KU232" s="1"/>
      <c r="KV232" s="1"/>
      <c r="KW232" s="1"/>
      <c r="KX232" s="1"/>
      <c r="KY232" s="1"/>
      <c r="KZ232" s="1"/>
      <c r="LA232" s="1"/>
      <c r="LB232" s="1"/>
      <c r="LC232" s="1"/>
      <c r="LD232" s="1"/>
      <c r="LE232" s="1"/>
      <c r="LF232" s="1"/>
      <c r="LG232" s="1"/>
      <c r="LH232" s="1"/>
      <c r="LI232" s="1"/>
      <c r="LJ232" s="1"/>
      <c r="LK232" s="1"/>
      <c r="LL232" s="1"/>
      <c r="LM232" s="1"/>
      <c r="LN232" s="1"/>
      <c r="LO232" s="1"/>
      <c r="LP232" s="1"/>
      <c r="LQ232" s="1"/>
      <c r="LR232" s="1"/>
      <c r="LS232" s="1"/>
      <c r="LT232" s="1"/>
      <c r="LU232" s="1"/>
      <c r="LV232" s="1"/>
      <c r="LW232" s="1"/>
      <c r="LX232" s="1"/>
      <c r="LY232" s="1"/>
      <c r="LZ232" s="1"/>
      <c r="MA232" s="1"/>
      <c r="MB232" s="1"/>
      <c r="MC232" s="1"/>
      <c r="MD232" s="1"/>
      <c r="ME232" s="1"/>
      <c r="MF232" s="1"/>
      <c r="MG232" s="1"/>
      <c r="MH232" s="1"/>
      <c r="MI232" s="1"/>
      <c r="MJ232" s="1"/>
      <c r="MK232" s="1"/>
      <c r="ML232" s="1"/>
      <c r="MM232" s="1"/>
      <c r="MN232" s="1"/>
      <c r="MO232" s="1"/>
      <c r="MP232" s="1"/>
      <c r="MQ232" s="1"/>
      <c r="MR232" s="1"/>
      <c r="MS232" s="1"/>
      <c r="MT232" s="1"/>
      <c r="MU232" s="1"/>
      <c r="MV232" s="1"/>
      <c r="MW232" s="1"/>
      <c r="MX232" s="1"/>
      <c r="MY232" s="1"/>
      <c r="MZ232" s="1"/>
      <c r="NA232" s="1"/>
      <c r="NB232" s="1"/>
      <c r="NC232" s="1"/>
      <c r="ND232" s="1"/>
      <c r="NE232" s="1"/>
      <c r="NF232" s="1"/>
      <c r="NG232" s="1"/>
      <c r="NH232" s="1"/>
      <c r="NI232" s="1"/>
      <c r="NJ232" s="1"/>
      <c r="NK232" s="1"/>
      <c r="NL232" s="1"/>
      <c r="NM232" s="1"/>
      <c r="NN232" s="1"/>
      <c r="NO232" s="1"/>
      <c r="NP232" s="1"/>
      <c r="NQ232" s="1"/>
      <c r="NR232" s="1"/>
      <c r="NS232" s="1"/>
      <c r="NT232" s="1"/>
      <c r="NU232" s="1"/>
      <c r="NV232" s="1"/>
      <c r="NW232" s="1"/>
      <c r="NX232" s="1"/>
      <c r="NY232" s="1"/>
      <c r="NZ232" s="1"/>
      <c r="OA232" s="1"/>
      <c r="OB232" s="1"/>
      <c r="OC232" s="1"/>
      <c r="OD232" s="1"/>
      <c r="OE232" s="1"/>
      <c r="OF232" s="1"/>
      <c r="OG232" s="1"/>
      <c r="OH232" s="1"/>
      <c r="OI232" s="1"/>
      <c r="OJ232" s="1"/>
      <c r="OK232" s="1"/>
      <c r="OL232" s="1"/>
      <c r="OM232" s="1"/>
      <c r="ON232" s="1"/>
      <c r="OO232" s="1"/>
      <c r="OP232" s="1"/>
      <c r="OQ232" s="1"/>
      <c r="OR232" s="1"/>
      <c r="OS232" s="1"/>
      <c r="OT232" s="1"/>
      <c r="OU232" s="1"/>
      <c r="OV232" s="1"/>
      <c r="OW232" s="1"/>
      <c r="OX232" s="1"/>
      <c r="OY232" s="1"/>
      <c r="OZ232" s="1"/>
      <c r="PA232" s="1"/>
      <c r="PB232" s="1"/>
      <c r="PC232" s="1"/>
      <c r="PD232" s="1"/>
      <c r="PE232" s="1"/>
      <c r="PF232" s="1"/>
      <c r="PG232" s="1"/>
      <c r="PH232" s="1"/>
      <c r="PI232" s="1"/>
      <c r="PJ232" s="1"/>
      <c r="PK232" s="1"/>
      <c r="PL232" s="1"/>
      <c r="PM232" s="1"/>
      <c r="PN232" s="1"/>
      <c r="PO232" s="1"/>
      <c r="PP232" s="1"/>
      <c r="PQ232" s="1"/>
      <c r="PR232" s="1"/>
      <c r="PS232" s="1"/>
      <c r="PT232" s="1"/>
      <c r="PU232" s="1"/>
      <c r="PV232" s="1"/>
      <c r="PW232" s="1"/>
      <c r="PX232" s="1"/>
      <c r="PY232" s="1"/>
      <c r="PZ232" s="1"/>
      <c r="QA232" s="1"/>
      <c r="QB232" s="1"/>
      <c r="QC232" s="1"/>
      <c r="QD232" s="1"/>
      <c r="QE232" s="1"/>
      <c r="QF232" s="1"/>
      <c r="QG232" s="1"/>
      <c r="QH232" s="1"/>
      <c r="QI232" s="1"/>
      <c r="QJ232" s="1"/>
      <c r="QK232" s="1"/>
      <c r="QL232" s="1"/>
      <c r="QM232" s="1"/>
      <c r="QN232" s="1"/>
      <c r="QO232" s="1"/>
      <c r="QP232" s="1"/>
      <c r="QQ232" s="1"/>
      <c r="QR232" s="1"/>
      <c r="QS232" s="1"/>
      <c r="QT232" s="1"/>
      <c r="QU232" s="1"/>
      <c r="QV232" s="1"/>
      <c r="QW232" s="1"/>
      <c r="QX232" s="1"/>
      <c r="QY232" s="1"/>
      <c r="QZ232" s="1"/>
      <c r="RA232" s="1"/>
      <c r="RB232" s="1"/>
      <c r="RC232" s="1"/>
      <c r="RD232" s="1"/>
      <c r="RE232" s="1"/>
      <c r="RF232" s="1"/>
      <c r="RG232" s="1"/>
      <c r="RH232" s="1"/>
      <c r="RI232" s="1"/>
      <c r="RJ232" s="1"/>
      <c r="RK232" s="1"/>
      <c r="RL232" s="1"/>
      <c r="RM232" s="1"/>
      <c r="RN232" s="1"/>
      <c r="RO232" s="1"/>
      <c r="RP232" s="1"/>
      <c r="RQ232" s="1"/>
      <c r="RR232" s="1"/>
      <c r="RS232" s="1"/>
      <c r="RT232" s="1"/>
      <c r="RU232" s="1"/>
      <c r="RV232" s="1"/>
      <c r="RW232" s="1"/>
      <c r="RX232" s="1"/>
      <c r="RY232" s="1"/>
      <c r="RZ232" s="1"/>
      <c r="SA232" s="1"/>
      <c r="SB232" s="1"/>
      <c r="SC232" s="1"/>
      <c r="SD232" s="1"/>
      <c r="SE232" s="1"/>
      <c r="SF232" s="1"/>
      <c r="SG232" s="1"/>
      <c r="SH232" s="1"/>
      <c r="SI232" s="1"/>
      <c r="SJ232" s="1"/>
      <c r="SK232" s="1"/>
      <c r="SL232" s="1"/>
      <c r="SM232" s="1"/>
      <c r="SN232" s="1"/>
      <c r="SO232" s="1"/>
      <c r="SP232" s="1"/>
      <c r="SQ232" s="1"/>
      <c r="SR232" s="1"/>
      <c r="SS232" s="1"/>
      <c r="ST232" s="1"/>
      <c r="SU232" s="1"/>
      <c r="SV232" s="1"/>
      <c r="SW232" s="1"/>
      <c r="SX232" s="1"/>
      <c r="SY232" s="1"/>
      <c r="SZ232" s="1"/>
      <c r="TA232" s="1"/>
      <c r="TB232" s="1"/>
      <c r="TC232" s="1"/>
      <c r="TD232" s="1"/>
      <c r="TE232" s="1"/>
      <c r="TF232" s="1"/>
      <c r="TG232" s="1"/>
      <c r="TH232" s="1"/>
      <c r="TI232" s="1"/>
      <c r="TJ232" s="1"/>
      <c r="TK232" s="1"/>
      <c r="TL232" s="1"/>
      <c r="TM232" s="1"/>
      <c r="TN232" s="1"/>
      <c r="TO232" s="1"/>
      <c r="TP232" s="1"/>
      <c r="TQ232" s="1"/>
      <c r="TR232" s="1"/>
      <c r="TS232" s="1"/>
      <c r="TT232" s="1"/>
      <c r="TU232" s="1"/>
      <c r="TV232" s="1"/>
      <c r="TW232" s="1"/>
      <c r="TX232" s="1"/>
      <c r="TY232" s="1"/>
      <c r="TZ232" s="1"/>
      <c r="UA232" s="1"/>
      <c r="UB232" s="1"/>
      <c r="UC232" s="1"/>
      <c r="UD232" s="1"/>
      <c r="UE232" s="1"/>
      <c r="UF232" s="1"/>
      <c r="UG232" s="1"/>
      <c r="UH232" s="1"/>
      <c r="UI232" s="1"/>
      <c r="UJ232" s="1"/>
      <c r="UK232" s="1"/>
      <c r="UL232" s="1"/>
      <c r="UM232" s="1"/>
      <c r="UN232" s="1"/>
      <c r="UO232" s="1"/>
      <c r="UP232" s="1"/>
      <c r="UQ232" s="1"/>
      <c r="UR232" s="1"/>
      <c r="US232" s="1"/>
      <c r="UT232" s="1"/>
      <c r="UU232" s="1"/>
      <c r="UV232" s="1"/>
      <c r="UW232" s="1"/>
      <c r="UX232" s="1"/>
      <c r="UY232" s="1"/>
      <c r="UZ232" s="1"/>
      <c r="VA232" s="1"/>
      <c r="VB232" s="1"/>
      <c r="VC232" s="1"/>
      <c r="VD232" s="1"/>
      <c r="VE232" s="1"/>
      <c r="VF232" s="1"/>
      <c r="VG232" s="1"/>
      <c r="VH232" s="1"/>
      <c r="VI232" s="1"/>
      <c r="VJ232" s="1"/>
    </row>
    <row r="233" spans="25:582" x14ac:dyDescent="0.25"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Q233" s="1"/>
      <c r="HR233" s="1"/>
      <c r="HS233" s="1"/>
      <c r="HT233" s="1"/>
      <c r="HU233" s="1"/>
      <c r="HV233" s="1"/>
      <c r="HW233" s="1"/>
      <c r="HX233" s="1"/>
      <c r="HY233" s="1"/>
      <c r="HZ233" s="1"/>
      <c r="IA233" s="1"/>
      <c r="IB233" s="1"/>
      <c r="IC233" s="1"/>
      <c r="ID233" s="1"/>
      <c r="IE233" s="1"/>
      <c r="IF233" s="1"/>
      <c r="IG233" s="1"/>
      <c r="IH233" s="1"/>
      <c r="II233" s="1"/>
      <c r="IJ233" s="1"/>
      <c r="IK233" s="1"/>
      <c r="IL233" s="1"/>
      <c r="IM233" s="1"/>
      <c r="IN233" s="1"/>
      <c r="IO233" s="1"/>
      <c r="IP233" s="1"/>
      <c r="IQ233" s="1"/>
      <c r="IR233" s="1"/>
      <c r="IS233" s="1"/>
      <c r="IT233" s="1"/>
      <c r="IU233" s="1"/>
      <c r="IV233" s="1"/>
      <c r="IW233" s="1"/>
      <c r="IX233" s="1"/>
      <c r="IY233" s="1"/>
      <c r="IZ233" s="1"/>
      <c r="JA233" s="1"/>
      <c r="JB233" s="1"/>
      <c r="JC233" s="1"/>
      <c r="JD233" s="1"/>
      <c r="JE233" s="1"/>
      <c r="JF233" s="1"/>
      <c r="JG233" s="1"/>
      <c r="JH233" s="1"/>
      <c r="JI233" s="1"/>
      <c r="JJ233" s="1"/>
      <c r="JK233" s="1"/>
      <c r="JL233" s="1"/>
      <c r="JM233" s="1"/>
      <c r="JN233" s="1"/>
      <c r="JO233" s="1"/>
      <c r="JP233" s="1"/>
      <c r="JQ233" s="1"/>
      <c r="JR233" s="1"/>
      <c r="JS233" s="1"/>
      <c r="JT233" s="1"/>
      <c r="JU233" s="1"/>
      <c r="JV233" s="1"/>
      <c r="JW233" s="1"/>
      <c r="JX233" s="1"/>
      <c r="JY233" s="1"/>
      <c r="JZ233" s="1"/>
      <c r="KA233" s="1"/>
      <c r="KB233" s="1"/>
      <c r="KC233" s="1"/>
      <c r="KD233" s="1"/>
      <c r="KE233" s="1"/>
      <c r="KF233" s="1"/>
      <c r="KG233" s="1"/>
      <c r="KH233" s="1"/>
      <c r="KI233" s="1"/>
      <c r="KJ233" s="1"/>
      <c r="KK233" s="1"/>
      <c r="KL233" s="1"/>
      <c r="KM233" s="1"/>
      <c r="KN233" s="1"/>
      <c r="KO233" s="1"/>
      <c r="KP233" s="1"/>
      <c r="KQ233" s="1"/>
      <c r="KR233" s="1"/>
      <c r="KS233" s="1"/>
      <c r="KT233" s="1"/>
      <c r="KU233" s="1"/>
      <c r="KV233" s="1"/>
      <c r="KW233" s="1"/>
      <c r="KX233" s="1"/>
      <c r="KY233" s="1"/>
      <c r="KZ233" s="1"/>
      <c r="LA233" s="1"/>
      <c r="LB233" s="1"/>
      <c r="LC233" s="1"/>
      <c r="LD233" s="1"/>
      <c r="LE233" s="1"/>
      <c r="LF233" s="1"/>
      <c r="LG233" s="1"/>
      <c r="LH233" s="1"/>
      <c r="LI233" s="1"/>
      <c r="LJ233" s="1"/>
      <c r="LK233" s="1"/>
      <c r="LL233" s="1"/>
      <c r="LM233" s="1"/>
      <c r="LN233" s="1"/>
      <c r="LO233" s="1"/>
      <c r="LP233" s="1"/>
      <c r="LQ233" s="1"/>
      <c r="LR233" s="1"/>
      <c r="LS233" s="1"/>
      <c r="LT233" s="1"/>
      <c r="LU233" s="1"/>
      <c r="LV233" s="1"/>
      <c r="LW233" s="1"/>
      <c r="LX233" s="1"/>
      <c r="LY233" s="1"/>
      <c r="LZ233" s="1"/>
      <c r="MA233" s="1"/>
      <c r="MB233" s="1"/>
      <c r="MC233" s="1"/>
      <c r="MD233" s="1"/>
      <c r="ME233" s="1"/>
      <c r="MF233" s="1"/>
      <c r="MG233" s="1"/>
      <c r="MH233" s="1"/>
      <c r="MI233" s="1"/>
      <c r="MJ233" s="1"/>
      <c r="MK233" s="1"/>
      <c r="ML233" s="1"/>
      <c r="MM233" s="1"/>
      <c r="MN233" s="1"/>
      <c r="MO233" s="1"/>
      <c r="MP233" s="1"/>
      <c r="MQ233" s="1"/>
      <c r="MR233" s="1"/>
      <c r="MS233" s="1"/>
      <c r="MT233" s="1"/>
      <c r="MU233" s="1"/>
      <c r="MV233" s="1"/>
      <c r="MW233" s="1"/>
      <c r="MX233" s="1"/>
      <c r="MY233" s="1"/>
      <c r="MZ233" s="1"/>
      <c r="NA233" s="1"/>
      <c r="NB233" s="1"/>
      <c r="NC233" s="1"/>
      <c r="ND233" s="1"/>
      <c r="NE233" s="1"/>
      <c r="NF233" s="1"/>
      <c r="NG233" s="1"/>
      <c r="NH233" s="1"/>
      <c r="NI233" s="1"/>
      <c r="NJ233" s="1"/>
      <c r="NK233" s="1"/>
      <c r="NL233" s="1"/>
      <c r="NM233" s="1"/>
      <c r="NN233" s="1"/>
      <c r="NO233" s="1"/>
      <c r="NP233" s="1"/>
      <c r="NQ233" s="1"/>
      <c r="NR233" s="1"/>
      <c r="NS233" s="1"/>
      <c r="NT233" s="1"/>
      <c r="NU233" s="1"/>
      <c r="NV233" s="1"/>
      <c r="NW233" s="1"/>
      <c r="NX233" s="1"/>
      <c r="NY233" s="1"/>
      <c r="NZ233" s="1"/>
      <c r="OA233" s="1"/>
      <c r="OB233" s="1"/>
      <c r="OC233" s="1"/>
      <c r="OD233" s="1"/>
      <c r="OE233" s="1"/>
      <c r="OF233" s="1"/>
      <c r="OG233" s="1"/>
      <c r="OH233" s="1"/>
      <c r="OI233" s="1"/>
      <c r="OJ233" s="1"/>
      <c r="OK233" s="1"/>
      <c r="OL233" s="1"/>
      <c r="OM233" s="1"/>
      <c r="ON233" s="1"/>
      <c r="OO233" s="1"/>
      <c r="OP233" s="1"/>
      <c r="OQ233" s="1"/>
      <c r="OR233" s="1"/>
      <c r="OS233" s="1"/>
      <c r="OT233" s="1"/>
      <c r="OU233" s="1"/>
      <c r="OV233" s="1"/>
      <c r="OW233" s="1"/>
      <c r="OX233" s="1"/>
      <c r="OY233" s="1"/>
      <c r="OZ233" s="1"/>
      <c r="PA233" s="1"/>
      <c r="PB233" s="1"/>
      <c r="PC233" s="1"/>
      <c r="PD233" s="1"/>
      <c r="PE233" s="1"/>
      <c r="PF233" s="1"/>
      <c r="PG233" s="1"/>
      <c r="PH233" s="1"/>
      <c r="PI233" s="1"/>
      <c r="PJ233" s="1"/>
      <c r="PK233" s="1"/>
      <c r="PL233" s="1"/>
      <c r="PM233" s="1"/>
      <c r="PN233" s="1"/>
      <c r="PO233" s="1"/>
      <c r="PP233" s="1"/>
      <c r="PQ233" s="1"/>
      <c r="PR233" s="1"/>
      <c r="PS233" s="1"/>
      <c r="PT233" s="1"/>
      <c r="PU233" s="1"/>
      <c r="PV233" s="1"/>
      <c r="PW233" s="1"/>
      <c r="PX233" s="1"/>
      <c r="PY233" s="1"/>
      <c r="PZ233" s="1"/>
      <c r="QA233" s="1"/>
      <c r="QB233" s="1"/>
      <c r="QC233" s="1"/>
      <c r="QD233" s="1"/>
      <c r="QE233" s="1"/>
      <c r="QF233" s="1"/>
      <c r="QG233" s="1"/>
      <c r="QH233" s="1"/>
      <c r="QI233" s="1"/>
      <c r="QJ233" s="1"/>
      <c r="QK233" s="1"/>
      <c r="QL233" s="1"/>
      <c r="QM233" s="1"/>
      <c r="QN233" s="1"/>
      <c r="QO233" s="1"/>
      <c r="QP233" s="1"/>
      <c r="QQ233" s="1"/>
      <c r="QR233" s="1"/>
      <c r="QS233" s="1"/>
      <c r="QT233" s="1"/>
      <c r="QU233" s="1"/>
      <c r="QV233" s="1"/>
      <c r="QW233" s="1"/>
      <c r="QX233" s="1"/>
      <c r="QY233" s="1"/>
      <c r="QZ233" s="1"/>
      <c r="RA233" s="1"/>
      <c r="RB233" s="1"/>
      <c r="RC233" s="1"/>
      <c r="RD233" s="1"/>
      <c r="RE233" s="1"/>
      <c r="RF233" s="1"/>
      <c r="RG233" s="1"/>
      <c r="RH233" s="1"/>
      <c r="RI233" s="1"/>
      <c r="RJ233" s="1"/>
      <c r="RK233" s="1"/>
      <c r="RL233" s="1"/>
      <c r="RM233" s="1"/>
      <c r="RN233" s="1"/>
      <c r="RO233" s="1"/>
      <c r="RP233" s="1"/>
      <c r="RQ233" s="1"/>
      <c r="RR233" s="1"/>
      <c r="RS233" s="1"/>
      <c r="RT233" s="1"/>
      <c r="RU233" s="1"/>
      <c r="RV233" s="1"/>
      <c r="RW233" s="1"/>
      <c r="RX233" s="1"/>
      <c r="RY233" s="1"/>
      <c r="RZ233" s="1"/>
      <c r="SA233" s="1"/>
      <c r="SB233" s="1"/>
      <c r="SC233" s="1"/>
      <c r="SD233" s="1"/>
      <c r="SE233" s="1"/>
      <c r="SF233" s="1"/>
      <c r="SG233" s="1"/>
      <c r="SH233" s="1"/>
      <c r="SI233" s="1"/>
      <c r="SJ233" s="1"/>
      <c r="SK233" s="1"/>
      <c r="SL233" s="1"/>
      <c r="SM233" s="1"/>
      <c r="SN233" s="1"/>
      <c r="SO233" s="1"/>
      <c r="SP233" s="1"/>
      <c r="SQ233" s="1"/>
      <c r="SR233" s="1"/>
      <c r="SS233" s="1"/>
      <c r="ST233" s="1"/>
      <c r="SU233" s="1"/>
      <c r="SV233" s="1"/>
      <c r="SW233" s="1"/>
      <c r="SX233" s="1"/>
      <c r="SY233" s="1"/>
      <c r="SZ233" s="1"/>
      <c r="TA233" s="1"/>
      <c r="TB233" s="1"/>
      <c r="TC233" s="1"/>
      <c r="TD233" s="1"/>
      <c r="TE233" s="1"/>
      <c r="TF233" s="1"/>
      <c r="TG233" s="1"/>
      <c r="TH233" s="1"/>
      <c r="TI233" s="1"/>
      <c r="TJ233" s="1"/>
      <c r="TK233" s="1"/>
      <c r="TL233" s="1"/>
      <c r="TM233" s="1"/>
      <c r="TN233" s="1"/>
      <c r="TO233" s="1"/>
      <c r="TP233" s="1"/>
      <c r="TQ233" s="1"/>
      <c r="TR233" s="1"/>
      <c r="TS233" s="1"/>
      <c r="TT233" s="1"/>
      <c r="TU233" s="1"/>
      <c r="TV233" s="1"/>
      <c r="TW233" s="1"/>
      <c r="TX233" s="1"/>
      <c r="TY233" s="1"/>
      <c r="TZ233" s="1"/>
      <c r="UA233" s="1"/>
      <c r="UB233" s="1"/>
      <c r="UC233" s="1"/>
      <c r="UD233" s="1"/>
      <c r="UE233" s="1"/>
      <c r="UF233" s="1"/>
      <c r="UG233" s="1"/>
      <c r="UH233" s="1"/>
      <c r="UI233" s="1"/>
      <c r="UJ233" s="1"/>
      <c r="UK233" s="1"/>
      <c r="UL233" s="1"/>
      <c r="UM233" s="1"/>
      <c r="UN233" s="1"/>
      <c r="UO233" s="1"/>
      <c r="UP233" s="1"/>
      <c r="UQ233" s="1"/>
      <c r="UR233" s="1"/>
      <c r="US233" s="1"/>
      <c r="UT233" s="1"/>
      <c r="UU233" s="1"/>
      <c r="UV233" s="1"/>
      <c r="UW233" s="1"/>
      <c r="UX233" s="1"/>
      <c r="UY233" s="1"/>
      <c r="UZ233" s="1"/>
      <c r="VA233" s="1"/>
      <c r="VB233" s="1"/>
      <c r="VC233" s="1"/>
      <c r="VD233" s="1"/>
      <c r="VE233" s="1"/>
      <c r="VF233" s="1"/>
      <c r="VG233" s="1"/>
      <c r="VH233" s="1"/>
      <c r="VI233" s="1"/>
      <c r="VJ233" s="1"/>
    </row>
    <row r="234" spans="25:582" x14ac:dyDescent="0.25"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</row>
    <row r="235" spans="25:582" x14ac:dyDescent="0.25"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</row>
    <row r="236" spans="25:582" x14ac:dyDescent="0.25"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</row>
    <row r="237" spans="25:582" x14ac:dyDescent="0.25"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</row>
    <row r="238" spans="25:582" x14ac:dyDescent="0.25"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</row>
    <row r="239" spans="25:582" x14ac:dyDescent="0.25"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</row>
    <row r="240" spans="25:582" x14ac:dyDescent="0.25"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</row>
    <row r="241" spans="25:177" x14ac:dyDescent="0.25"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</row>
    <row r="242" spans="25:177" x14ac:dyDescent="0.25"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</row>
    <row r="243" spans="25:177" x14ac:dyDescent="0.25"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</row>
    <row r="244" spans="25:177" x14ac:dyDescent="0.25"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</row>
    <row r="245" spans="25:177" x14ac:dyDescent="0.25"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</row>
    <row r="246" spans="25:177" x14ac:dyDescent="0.25"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</row>
    <row r="247" spans="25:177" x14ac:dyDescent="0.25"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</row>
    <row r="248" spans="25:177" x14ac:dyDescent="0.25"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</row>
    <row r="249" spans="25:177" x14ac:dyDescent="0.25"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</row>
    <row r="250" spans="25:177" x14ac:dyDescent="0.25"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</row>
    <row r="251" spans="25:177" x14ac:dyDescent="0.25"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</row>
    <row r="252" spans="25:177" x14ac:dyDescent="0.25"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</row>
    <row r="253" spans="25:177" x14ac:dyDescent="0.25"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</row>
    <row r="254" spans="25:177" x14ac:dyDescent="0.25"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</row>
    <row r="255" spans="25:177" x14ac:dyDescent="0.25"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</row>
    <row r="256" spans="25:177" x14ac:dyDescent="0.25"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</row>
    <row r="257" spans="25:177" x14ac:dyDescent="0.25"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</row>
    <row r="258" spans="25:177" x14ac:dyDescent="0.25"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</row>
    <row r="259" spans="25:177" x14ac:dyDescent="0.25"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</row>
    <row r="260" spans="25:177" x14ac:dyDescent="0.25"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</row>
    <row r="261" spans="25:177" x14ac:dyDescent="0.25"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</row>
    <row r="262" spans="25:177" x14ac:dyDescent="0.25"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</row>
    <row r="263" spans="25:177" x14ac:dyDescent="0.25"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</row>
    <row r="264" spans="25:177" x14ac:dyDescent="0.25"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</row>
    <row r="265" spans="25:177" x14ac:dyDescent="0.25"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</row>
    <row r="266" spans="25:177" x14ac:dyDescent="0.25"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</row>
    <row r="267" spans="25:177" x14ac:dyDescent="0.25"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</row>
    <row r="268" spans="25:177" x14ac:dyDescent="0.25"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</row>
    <row r="269" spans="25:177" x14ac:dyDescent="0.25"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</row>
    <row r="270" spans="25:177" x14ac:dyDescent="0.25"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</row>
    <row r="271" spans="25:177" x14ac:dyDescent="0.25"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</row>
    <row r="272" spans="25:177" x14ac:dyDescent="0.25"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</row>
    <row r="273" spans="25:177" x14ac:dyDescent="0.25"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</row>
    <row r="274" spans="25:177" x14ac:dyDescent="0.25"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</row>
    <row r="275" spans="25:177" x14ac:dyDescent="0.25"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</row>
    <row r="276" spans="25:177" x14ac:dyDescent="0.25"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</row>
    <row r="277" spans="25:177" x14ac:dyDescent="0.25"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</row>
    <row r="278" spans="25:177" x14ac:dyDescent="0.25"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</row>
    <row r="279" spans="25:177" x14ac:dyDescent="0.25"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</row>
    <row r="280" spans="25:177" x14ac:dyDescent="0.25"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</row>
    <row r="281" spans="25:177" x14ac:dyDescent="0.25"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</row>
    <row r="282" spans="25:177" x14ac:dyDescent="0.25"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</row>
    <row r="283" spans="25:177" x14ac:dyDescent="0.25"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</row>
    <row r="284" spans="25:177" x14ac:dyDescent="0.25"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</row>
    <row r="285" spans="25:177" x14ac:dyDescent="0.25"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</row>
    <row r="286" spans="25:177" x14ac:dyDescent="0.25"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</row>
    <row r="287" spans="25:177" x14ac:dyDescent="0.25"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</row>
    <row r="288" spans="25:177" x14ac:dyDescent="0.25"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</row>
    <row r="289" spans="25:177" x14ac:dyDescent="0.25"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</row>
    <row r="290" spans="25:177" x14ac:dyDescent="0.25"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</row>
    <row r="291" spans="25:177" x14ac:dyDescent="0.25"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</row>
    <row r="292" spans="25:177" x14ac:dyDescent="0.25"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</row>
    <row r="293" spans="25:177" x14ac:dyDescent="0.25"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</row>
    <row r="294" spans="25:177" x14ac:dyDescent="0.25"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</row>
    <row r="295" spans="25:177" x14ac:dyDescent="0.25"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</row>
    <row r="296" spans="25:177" x14ac:dyDescent="0.25"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</row>
    <row r="297" spans="25:177" x14ac:dyDescent="0.25"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</row>
    <row r="298" spans="25:177" x14ac:dyDescent="0.25"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</row>
    <row r="299" spans="25:177" x14ac:dyDescent="0.25"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</row>
    <row r="300" spans="25:177" x14ac:dyDescent="0.25"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</row>
    <row r="301" spans="25:177" x14ac:dyDescent="0.25"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</row>
    <row r="302" spans="25:177" x14ac:dyDescent="0.25"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</row>
    <row r="303" spans="25:177" x14ac:dyDescent="0.25"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</row>
    <row r="304" spans="25:177" x14ac:dyDescent="0.25"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</row>
    <row r="305" spans="25:177" x14ac:dyDescent="0.25"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</row>
    <row r="306" spans="25:177" x14ac:dyDescent="0.25"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</row>
    <row r="307" spans="25:177" x14ac:dyDescent="0.25"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</row>
    <row r="308" spans="25:177" x14ac:dyDescent="0.25"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</row>
    <row r="309" spans="25:177" x14ac:dyDescent="0.25"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</row>
    <row r="310" spans="25:177" x14ac:dyDescent="0.25"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</row>
    <row r="311" spans="25:177" x14ac:dyDescent="0.25"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</row>
    <row r="312" spans="25:177" x14ac:dyDescent="0.25"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</row>
    <row r="313" spans="25:177" x14ac:dyDescent="0.25"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</row>
    <row r="314" spans="25:177" x14ac:dyDescent="0.25"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  <c r="EZ314" s="1"/>
      <c r="FA314" s="1"/>
      <c r="FB314" s="1"/>
      <c r="FC314" s="1"/>
      <c r="FD314" s="1"/>
      <c r="FE314" s="1"/>
      <c r="FF314" s="1"/>
      <c r="FG314" s="1"/>
      <c r="FH314" s="1"/>
      <c r="FI314" s="1"/>
      <c r="FJ314" s="1"/>
      <c r="FK314" s="1"/>
      <c r="FL314" s="1"/>
      <c r="FM314" s="1"/>
      <c r="FN314" s="1"/>
      <c r="FO314" s="1"/>
      <c r="FP314" s="1"/>
      <c r="FQ314" s="1"/>
      <c r="FR314" s="1"/>
      <c r="FS314" s="1"/>
      <c r="FT314" s="1"/>
      <c r="FU314" s="1"/>
    </row>
    <row r="315" spans="25:177" x14ac:dyDescent="0.25"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  <c r="EZ315" s="1"/>
      <c r="FA315" s="1"/>
      <c r="FB315" s="1"/>
      <c r="FC315" s="1"/>
      <c r="FD315" s="1"/>
      <c r="FE315" s="1"/>
      <c r="FF315" s="1"/>
      <c r="FG315" s="1"/>
      <c r="FH315" s="1"/>
      <c r="FI315" s="1"/>
      <c r="FJ315" s="1"/>
      <c r="FK315" s="1"/>
      <c r="FL315" s="1"/>
      <c r="FM315" s="1"/>
      <c r="FN315" s="1"/>
      <c r="FO315" s="1"/>
      <c r="FP315" s="1"/>
      <c r="FQ315" s="1"/>
      <c r="FR315" s="1"/>
      <c r="FS315" s="1"/>
      <c r="FT315" s="1"/>
      <c r="FU315" s="1"/>
    </row>
    <row r="316" spans="25:177" x14ac:dyDescent="0.25"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  <c r="EZ316" s="1"/>
      <c r="FA316" s="1"/>
      <c r="FB316" s="1"/>
      <c r="FC316" s="1"/>
      <c r="FD316" s="1"/>
      <c r="FE316" s="1"/>
      <c r="FF316" s="1"/>
      <c r="FG316" s="1"/>
      <c r="FH316" s="1"/>
      <c r="FI316" s="1"/>
      <c r="FJ316" s="1"/>
      <c r="FK316" s="1"/>
      <c r="FL316" s="1"/>
      <c r="FM316" s="1"/>
      <c r="FN316" s="1"/>
      <c r="FO316" s="1"/>
      <c r="FP316" s="1"/>
      <c r="FQ316" s="1"/>
      <c r="FR316" s="1"/>
      <c r="FS316" s="1"/>
      <c r="FT316" s="1"/>
      <c r="FU316" s="1"/>
    </row>
    <row r="317" spans="25:177" x14ac:dyDescent="0.25"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  <c r="EQ317" s="1"/>
      <c r="ER317" s="1"/>
      <c r="ES317" s="1"/>
      <c r="ET317" s="1"/>
      <c r="EU317" s="1"/>
      <c r="EV317" s="1"/>
      <c r="EW317" s="1"/>
      <c r="EX317" s="1"/>
      <c r="EY317" s="1"/>
      <c r="EZ317" s="1"/>
      <c r="FA317" s="1"/>
      <c r="FB317" s="1"/>
      <c r="FC317" s="1"/>
      <c r="FD317" s="1"/>
      <c r="FE317" s="1"/>
      <c r="FF317" s="1"/>
      <c r="FG317" s="1"/>
      <c r="FH317" s="1"/>
      <c r="FI317" s="1"/>
      <c r="FJ317" s="1"/>
      <c r="FK317" s="1"/>
      <c r="FL317" s="1"/>
      <c r="FM317" s="1"/>
      <c r="FN317" s="1"/>
      <c r="FO317" s="1"/>
      <c r="FP317" s="1"/>
      <c r="FQ317" s="1"/>
      <c r="FR317" s="1"/>
      <c r="FS317" s="1"/>
      <c r="FT317" s="1"/>
      <c r="FU317" s="1"/>
    </row>
    <row r="318" spans="25:177" x14ac:dyDescent="0.25"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  <c r="EZ318" s="1"/>
      <c r="FA318" s="1"/>
      <c r="FB318" s="1"/>
      <c r="FC318" s="1"/>
      <c r="FD318" s="1"/>
      <c r="FE318" s="1"/>
      <c r="FF318" s="1"/>
      <c r="FG318" s="1"/>
      <c r="FH318" s="1"/>
      <c r="FI318" s="1"/>
      <c r="FJ318" s="1"/>
      <c r="FK318" s="1"/>
      <c r="FL318" s="1"/>
      <c r="FM318" s="1"/>
      <c r="FN318" s="1"/>
      <c r="FO318" s="1"/>
      <c r="FP318" s="1"/>
      <c r="FQ318" s="1"/>
      <c r="FR318" s="1"/>
      <c r="FS318" s="1"/>
      <c r="FT318" s="1"/>
      <c r="FU318" s="1"/>
    </row>
    <row r="319" spans="25:177" x14ac:dyDescent="0.25"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  <c r="EZ319" s="1"/>
      <c r="FA319" s="1"/>
      <c r="FB319" s="1"/>
      <c r="FC319" s="1"/>
      <c r="FD319" s="1"/>
      <c r="FE319" s="1"/>
      <c r="FF319" s="1"/>
      <c r="FG319" s="1"/>
      <c r="FH319" s="1"/>
      <c r="FI319" s="1"/>
      <c r="FJ319" s="1"/>
      <c r="FK319" s="1"/>
      <c r="FL319" s="1"/>
      <c r="FM319" s="1"/>
      <c r="FN319" s="1"/>
      <c r="FO319" s="1"/>
      <c r="FP319" s="1"/>
      <c r="FQ319" s="1"/>
      <c r="FR319" s="1"/>
      <c r="FS319" s="1"/>
      <c r="FT319" s="1"/>
      <c r="FU319" s="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2024-02-14T07:29:34Z</dcterms:modified>
</cp:coreProperties>
</file>