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filterPrivacy="1"/>
  <bookViews>
    <workbookView xWindow="0" yWindow="0" windowWidth="21570" windowHeight="736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6" i="1"/>
  <c r="C15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<sst xmlns="http://schemas.openxmlformats.org/spreadsheetml/2006/main" count="20" uniqueCount="20">
  <si>
    <t>№ п/п</t>
  </si>
  <si>
    <t>Наименование объекта</t>
  </si>
  <si>
    <t>Стоимость, тыс.руб.</t>
  </si>
  <si>
    <t>«Строительство зданий, сооружений, объектов инженерной инфраструктуры 2-го пускового комплекса  II очереди на территории особой экономической зоны промышленно-производственного типа в Грязинском районе, Липецкой области. Автоматизированная система управления и диспетчеризация ОЭЗ (I и II очередь).  Внутриплощадочные подводящие сети связи и телекоммуникации. II этап строительства 2-го пускового комплекса II очереди»</t>
  </si>
  <si>
    <t>«Строительство канализационного коллектора с территории 2-ой очереди ОЭЗ ППТ «Липецк». II этап»</t>
  </si>
  <si>
    <t>«Газорегуляторный пункт для врезки участка газопровода высокого давления (газопровода-отвода к ГРС «Грязи») в Грязинском районе Липецкой области»</t>
  </si>
  <si>
    <t>«Строительство сетей газопровода и газораспределительных пунктов (ГРП) на территории 2-го пускового комплекса II очереди на территории особой экономической зоны промышленно-производственного типа в Грязинском районе Липецкой области (III этап)»</t>
  </si>
  <si>
    <t>«Электрические сети до границы земельного участка ООО «Шанс Энтерпрайз»</t>
  </si>
  <si>
    <r>
      <t>«Первый этап строительства особой экономической зоны промышленно-производственного типа «Липецк», расположенной в Елецком районе Липецкой области (подэтап 1.2)</t>
    </r>
    <r>
      <rPr>
        <b/>
        <sz val="12"/>
        <color theme="1"/>
        <rFont val="Times New Roman"/>
        <family val="1"/>
        <charset val="204"/>
      </rPr>
      <t xml:space="preserve"> Дорожная инфраструктура (автодорога №1,№2,№3,№4,№5)»</t>
    </r>
  </si>
  <si>
    <r>
      <t xml:space="preserve">«Первый этап строительства особой экономической зоны промышленно-производственного типа «Липецк», расположенной в Елецком районе Липецкой области (подэтап 1.2) </t>
    </r>
    <r>
      <rPr>
        <b/>
        <sz val="12"/>
        <color theme="1"/>
        <rFont val="Times New Roman"/>
        <family val="1"/>
        <charset val="204"/>
      </rPr>
      <t xml:space="preserve"> Наружное освещение</t>
    </r>
  </si>
  <si>
    <r>
      <t xml:space="preserve">«Первый этап строительства особой экономической зоны промышленно-производственного типа «Липецк», расположенной в Елецком районе Липецкой области (подэтап 1.2) </t>
    </r>
    <r>
      <rPr>
        <b/>
        <sz val="12"/>
        <color theme="1"/>
        <rFont val="Times New Roman"/>
        <family val="1"/>
        <charset val="204"/>
      </rPr>
      <t>Комплекс электроснабжения с сетями и распределительными устройствами</t>
    </r>
  </si>
  <si>
    <r>
      <t xml:space="preserve">«Первый этап строительства особой экономической зоны промышленно-производственного типа «Липецк», расположенной в Елецком районе Липецкой области (подэтап 1.2) </t>
    </r>
    <r>
      <rPr>
        <b/>
        <sz val="12"/>
        <color theme="1"/>
        <rFont val="Times New Roman"/>
        <family val="1"/>
        <charset val="204"/>
      </rPr>
      <t>Сети водопровода</t>
    </r>
  </si>
  <si>
    <r>
      <t xml:space="preserve">«Первый этап строительства особой экономической зоны промышленно-производственного типа «Липецк», расположенной в Елецком районе Липецкой области (подэтап 1.2) </t>
    </r>
    <r>
      <rPr>
        <b/>
        <sz val="12"/>
        <color theme="1"/>
        <rFont val="Times New Roman"/>
        <family val="1"/>
        <charset val="204"/>
      </rPr>
      <t>Сети хозяйственно-бытовой канализации</t>
    </r>
  </si>
  <si>
    <r>
      <t xml:space="preserve">«Первый этап строительства особой экономической зоны промышленно-производственного типа «Липецк», расположенной в Елецком районе Липецкой области (подэтап 1.2) </t>
    </r>
    <r>
      <rPr>
        <b/>
        <sz val="12"/>
        <color theme="1"/>
        <rFont val="Times New Roman"/>
        <family val="1"/>
        <charset val="204"/>
      </rPr>
      <t>Сети промышленной канализации</t>
    </r>
  </si>
  <si>
    <r>
      <t xml:space="preserve">«Первый этап строительства особой экономической зоны промышленно-производственного типа «Липецк», расположенной в Елецком районе Липецкой области (подэтап 1.2) </t>
    </r>
    <r>
      <rPr>
        <b/>
        <sz val="12"/>
        <color theme="1"/>
        <rFont val="Times New Roman"/>
        <family val="1"/>
        <charset val="204"/>
      </rPr>
      <t>Сети дождевой канализации</t>
    </r>
  </si>
  <si>
    <r>
      <t xml:space="preserve">«Первый этап строительства особой экономической зоны промышленно-производственного типа «Липецк», расположенной в Елецком районе Липецкой области (подэтап 1.2) </t>
    </r>
    <r>
      <rPr>
        <b/>
        <sz val="12"/>
        <color theme="1"/>
        <rFont val="Times New Roman"/>
        <family val="1"/>
        <charset val="204"/>
      </rPr>
      <t>Ограждение территории</t>
    </r>
  </si>
  <si>
    <r>
      <t xml:space="preserve">«Первый этап строительства особой экономической зоны промышленно-производственного типа «Липецк», расположенной в Елецком районе Липецкой области (подэтап 1.2) </t>
    </r>
    <r>
      <rPr>
        <b/>
        <sz val="12"/>
        <color theme="1"/>
        <rFont val="Times New Roman"/>
        <family val="1"/>
        <charset val="204"/>
      </rPr>
      <t>КПП автомобильного транспорта</t>
    </r>
  </si>
  <si>
    <r>
      <t xml:space="preserve">«Первый этап строительства особой экономической зоны промышленно-производственного типа «Липецк», расположенной в Елецком районе Липецкой области (подэтап 1.2)   </t>
    </r>
    <r>
      <rPr>
        <b/>
        <sz val="12"/>
        <color theme="1"/>
        <rFont val="Times New Roman"/>
        <family val="1"/>
        <charset val="204"/>
      </rPr>
      <t>Крытый автомобильный досмотровый комплекс</t>
    </r>
  </si>
  <si>
    <t>ИТОГО:</t>
  </si>
  <si>
    <t>2.4 Сведения о начальной (максимальной) цене единицы работ на                                                               выполнение кадастровых работ с изготовлением технического плана, и справки для предоставления в государственные архитектурно-строительные надзорные органы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</si>
</sst>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7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6" fillId="0" borderId="0"/>
    <xf numFmtId="0" fontId="7" fillId="0" borderId="0">
      <alignment horizontal="left" vertical="top"/>
    </xf>
    <xf numFmtId="0" fontId="7" fillId="0" borderId="4">
      <alignment horizontal="center" vertical="center"/>
    </xf>
    <xf numFmtId="0" fontId="7" fillId="0" borderId="2">
      <alignment horizontal="center" vertical="center"/>
    </xf>
    <xf numFmtId="0" fontId="7" fillId="0" borderId="4">
      <alignment horizontal="center" vertical="center"/>
    </xf>
    <xf numFmtId="0" fontId="7" fillId="0" borderId="2">
      <alignment horizontal="center" vertical="center"/>
    </xf>
    <xf numFmtId="0" fontId="7" fillId="0" borderId="5">
      <alignment horizontal="center" vertical="center"/>
    </xf>
    <xf numFmtId="0" fontId="7" fillId="0" borderId="0">
      <alignment horizontal="right" vertical="top"/>
    </xf>
    <xf numFmtId="0" fontId="1" fillId="0" borderId="0"/>
  </cellStyleXfs>
  <cellXfs count="14">
    <xf numFmtId="0" fontId="0" fillId="0" borderId="0" xfId="0"/>
    <xf numFmtId="0" fontId="2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5" fillId="0" borderId="0" xfId="0" applyFont="1"/>
    <xf numFmtId="4" fontId="3" fillId="0" borderId="0" xfId="0" applyNumberFormat="1" applyFont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</cellXfs>
  <cellStyles count="11">
    <cellStyle name="S0" xfId="3"/>
    <cellStyle name="S12" xfId="5"/>
    <cellStyle name="S14" xfId="4"/>
    <cellStyle name="S16" xfId="6"/>
    <cellStyle name="S17" xfId="7"/>
    <cellStyle name="S18" xfId="8"/>
    <cellStyle name="S22" xfId="9"/>
    <cellStyle name="Обычный" xfId="0" builtinId="0"/>
    <cellStyle name="Обычный 2" xfId="10"/>
    <cellStyle name="Обычный 2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4;&#1077;&#1076;&#1077;&#1085;&#1080;&#1077;%20&#1086;%20&#1053;&#1052;&#1062;%20&#1077;&#1076;&#1080;&#1085;&#1080;&#1094;&#1099;%20&#1088;&#1072;&#1073;&#1086;&#1090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лец-Дорога 1,2"/>
      <sheetName val="ГАЗ-3эт."/>
      <sheetName val="ГРП"/>
      <sheetName val="Коллектор"/>
      <sheetName val="Связь 2 этап "/>
      <sheetName val="Елец-Связь 1,2"/>
      <sheetName val="Елец-таможня 1,2"/>
      <sheetName val="Вынос газ-да"/>
      <sheetName val="Елец-К хоз-быт. 1,2"/>
      <sheetName val="Эл. ШАНС ИНТЕРПР,"/>
      <sheetName val="Елец-Огражд.1,2"/>
      <sheetName val="Елец-В 1,2"/>
      <sheetName val="Елец-К ливн.1,2"/>
      <sheetName val="Елец-Осв.1,2"/>
      <sheetName val="Елец-Эл.1,2"/>
      <sheetName val="СВОДная таблица"/>
    </sheetNames>
    <sheetDataSet>
      <sheetData sheetId="0">
        <row r="18">
          <cell r="F18">
            <v>25.846793655600006</v>
          </cell>
        </row>
      </sheetData>
      <sheetData sheetId="1">
        <row r="17">
          <cell r="E17">
            <v>17.970740741280597</v>
          </cell>
        </row>
      </sheetData>
      <sheetData sheetId="2">
        <row r="18">
          <cell r="F18">
            <v>17.775898648822352</v>
          </cell>
        </row>
      </sheetData>
      <sheetData sheetId="3">
        <row r="18">
          <cell r="F18">
            <v>149.905419219225</v>
          </cell>
        </row>
      </sheetData>
      <sheetData sheetId="4">
        <row r="18">
          <cell r="F18">
            <v>199.87389229230004</v>
          </cell>
        </row>
      </sheetData>
      <sheetData sheetId="5"/>
      <sheetData sheetId="6">
        <row r="19">
          <cell r="F19">
            <v>3.3227117644499997</v>
          </cell>
        </row>
      </sheetData>
      <sheetData sheetId="7"/>
      <sheetData sheetId="8">
        <row r="19">
          <cell r="F19">
            <v>49.029007079999992</v>
          </cell>
        </row>
      </sheetData>
      <sheetData sheetId="9">
        <row r="16">
          <cell r="E16">
            <v>10.972776943717498</v>
          </cell>
        </row>
      </sheetData>
      <sheetData sheetId="10">
        <row r="19">
          <cell r="F19">
            <v>24.984000000000002</v>
          </cell>
        </row>
      </sheetData>
      <sheetData sheetId="11">
        <row r="18">
          <cell r="F18">
            <v>26.288849492508007</v>
          </cell>
        </row>
      </sheetData>
      <sheetData sheetId="12">
        <row r="18">
          <cell r="F18">
            <v>16.459165415576251</v>
          </cell>
        </row>
      </sheetData>
      <sheetData sheetId="13">
        <row r="18">
          <cell r="F18">
            <v>32.812630651319253</v>
          </cell>
        </row>
      </sheetData>
      <sheetData sheetId="14">
        <row r="19">
          <cell r="F19">
            <v>106.59940922256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H3" sqref="H3"/>
    </sheetView>
  </sheetViews>
  <sheetFormatPr defaultRowHeight="15" x14ac:dyDescent="0.25"/>
  <cols>
    <col min="2" max="2" width="57.85546875" customWidth="1"/>
    <col min="3" max="3" width="12.140625" customWidth="1"/>
    <col min="4" max="4" width="9.140625" hidden="1" customWidth="1"/>
  </cols>
  <sheetData>
    <row r="1" spans="1:4" ht="79.5" customHeight="1" x14ac:dyDescent="0.25">
      <c r="A1" s="12" t="s">
        <v>19</v>
      </c>
      <c r="B1" s="13"/>
      <c r="C1" s="13"/>
      <c r="D1" s="13"/>
    </row>
    <row r="2" spans="1:4" ht="56.25" customHeight="1" x14ac:dyDescent="0.25">
      <c r="A2" s="1" t="s">
        <v>0</v>
      </c>
      <c r="B2" s="2" t="s">
        <v>1</v>
      </c>
      <c r="C2" s="3" t="s">
        <v>2</v>
      </c>
    </row>
    <row r="3" spans="1:4" ht="147.75" customHeight="1" x14ac:dyDescent="0.25">
      <c r="A3" s="4">
        <v>1</v>
      </c>
      <c r="B3" s="8" t="s">
        <v>3</v>
      </c>
      <c r="C3" s="5">
        <f>'[1]Связь 2 этап '!F18</f>
        <v>199.87389229230004</v>
      </c>
    </row>
    <row r="4" spans="1:4" ht="31.5" x14ac:dyDescent="0.25">
      <c r="A4" s="4">
        <v>2</v>
      </c>
      <c r="B4" s="8" t="s">
        <v>4</v>
      </c>
      <c r="C4" s="6">
        <f>[1]Коллектор!F18</f>
        <v>149.905419219225</v>
      </c>
    </row>
    <row r="5" spans="1:4" ht="47.25" x14ac:dyDescent="0.25">
      <c r="A5" s="4">
        <v>3</v>
      </c>
      <c r="B5" s="8" t="s">
        <v>5</v>
      </c>
      <c r="C5" s="6">
        <f>[1]ГРП!F18</f>
        <v>17.775898648822352</v>
      </c>
    </row>
    <row r="6" spans="1:4" ht="94.5" x14ac:dyDescent="0.25">
      <c r="A6" s="4">
        <v>4</v>
      </c>
      <c r="B6" s="8" t="s">
        <v>6</v>
      </c>
      <c r="C6" s="7">
        <f>'[1]ГАЗ-3эт.'!E17</f>
        <v>17.970740741280597</v>
      </c>
    </row>
    <row r="7" spans="1:4" ht="31.5" x14ac:dyDescent="0.25">
      <c r="A7" s="4">
        <v>5</v>
      </c>
      <c r="B7" s="8" t="s">
        <v>7</v>
      </c>
      <c r="C7" s="6">
        <f>'[1]Эл. ШАНС ИНТЕРПР,'!E16</f>
        <v>10.972776943717498</v>
      </c>
    </row>
    <row r="8" spans="1:4" ht="78.75" x14ac:dyDescent="0.25">
      <c r="A8" s="4">
        <v>6</v>
      </c>
      <c r="B8" s="8" t="s">
        <v>8</v>
      </c>
      <c r="C8" s="6">
        <f>'[1]Елец-Дорога 1,2'!F18</f>
        <v>25.846793655600006</v>
      </c>
    </row>
    <row r="9" spans="1:4" ht="63" x14ac:dyDescent="0.25">
      <c r="A9" s="4">
        <v>7</v>
      </c>
      <c r="B9" s="8" t="s">
        <v>9</v>
      </c>
      <c r="C9" s="6">
        <f>'[1]Елец-Осв.1,2'!F18</f>
        <v>32.812630651319253</v>
      </c>
    </row>
    <row r="10" spans="1:4" ht="78.75" x14ac:dyDescent="0.25">
      <c r="A10" s="4">
        <v>8</v>
      </c>
      <c r="B10" s="8" t="s">
        <v>10</v>
      </c>
      <c r="C10" s="6">
        <f>'[1]Елец-Эл.1,2'!F19</f>
        <v>106.59940922256</v>
      </c>
    </row>
    <row r="11" spans="1:4" ht="63" x14ac:dyDescent="0.25">
      <c r="A11" s="4">
        <v>9</v>
      </c>
      <c r="B11" s="8" t="s">
        <v>11</v>
      </c>
      <c r="C11" s="6">
        <f>'[1]Елец-В 1,2'!F18</f>
        <v>26.288849492508007</v>
      </c>
    </row>
    <row r="12" spans="1:4" ht="78.75" x14ac:dyDescent="0.25">
      <c r="A12" s="4">
        <v>10</v>
      </c>
      <c r="B12" s="8" t="s">
        <v>12</v>
      </c>
      <c r="C12" s="6">
        <f>'[1]Елец-К хоз-быт. 1,2'!F19</f>
        <v>49.029007079999992</v>
      </c>
    </row>
    <row r="13" spans="1:4" ht="63" x14ac:dyDescent="0.25">
      <c r="A13" s="4">
        <v>11</v>
      </c>
      <c r="B13" s="8" t="s">
        <v>13</v>
      </c>
      <c r="C13" s="11">
        <f>'[1]Елец-К ливн.1,2'!F18</f>
        <v>16.459165415576251</v>
      </c>
    </row>
    <row r="14" spans="1:4" ht="63" x14ac:dyDescent="0.25">
      <c r="A14" s="4">
        <v>12</v>
      </c>
      <c r="B14" s="8" t="s">
        <v>14</v>
      </c>
      <c r="C14" s="11"/>
    </row>
    <row r="15" spans="1:4" ht="63" x14ac:dyDescent="0.25">
      <c r="A15" s="4">
        <v>13</v>
      </c>
      <c r="B15" s="8" t="s">
        <v>15</v>
      </c>
      <c r="C15" s="6">
        <f>'[1]Елец-Огражд.1,2'!F19+6.145</f>
        <v>31.129000000000001</v>
      </c>
    </row>
    <row r="16" spans="1:4" ht="63" x14ac:dyDescent="0.25">
      <c r="A16" s="4">
        <v>14</v>
      </c>
      <c r="B16" s="8" t="s">
        <v>16</v>
      </c>
      <c r="C16" s="11">
        <f>'[1]Елец-таможня 1,2'!F19</f>
        <v>3.3227117644499997</v>
      </c>
    </row>
    <row r="17" spans="1:3" ht="78.75" x14ac:dyDescent="0.25">
      <c r="A17" s="4">
        <v>15</v>
      </c>
      <c r="B17" s="8" t="s">
        <v>17</v>
      </c>
      <c r="C17" s="11"/>
    </row>
    <row r="19" spans="1:3" ht="15.75" x14ac:dyDescent="0.25">
      <c r="B19" s="9" t="s">
        <v>18</v>
      </c>
      <c r="C19" s="10">
        <f>SUM(C2:C17)</f>
        <v>687.9862951273592</v>
      </c>
    </row>
  </sheetData>
  <mergeCells count="3">
    <mergeCell ref="A1:D1"/>
    <mergeCell ref="C13:C14"/>
    <mergeCell ref="C16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2018-06-18T07:49:16Z</dcterms:modified>
</cp:coreProperties>
</file>