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Служба_закупок\Общая\2018\Сети до ДОКА\Сети до ДОКА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граф'!$5:$5</definedName>
  </definedNames>
  <calcPr calcId="162913"/>
</workbook>
</file>

<file path=xl/calcChain.xml><?xml version="1.0" encoding="utf-8"?>
<calcChain xmlns="http://schemas.openxmlformats.org/spreadsheetml/2006/main">
  <c r="D14" i="2" l="1"/>
  <c r="D8" i="2"/>
  <c r="D19" i="2" l="1"/>
  <c r="D13" i="2"/>
  <c r="D10" i="2"/>
</calcChain>
</file>

<file path=xl/sharedStrings.xml><?xml version="1.0" encoding="utf-8"?>
<sst xmlns="http://schemas.openxmlformats.org/spreadsheetml/2006/main" count="69" uniqueCount="62">
  <si>
    <t>№ пп</t>
  </si>
  <si>
    <t>Наименование</t>
  </si>
  <si>
    <t>Ед. изм.</t>
  </si>
  <si>
    <t>Кол.</t>
  </si>
  <si>
    <t>Примечание</t>
  </si>
  <si>
    <t>Раздел 1. Земляные работы</t>
  </si>
  <si>
    <t>1</t>
  </si>
  <si>
    <t>2</t>
  </si>
  <si>
    <t>3</t>
  </si>
  <si>
    <t>4</t>
  </si>
  <si>
    <t>5</t>
  </si>
  <si>
    <t>10 м3</t>
  </si>
  <si>
    <t>м3</t>
  </si>
  <si>
    <t>Раздел 2. Укладка трубопровода, установка колодца, ГНБ, переход открытым способом</t>
  </si>
  <si>
    <t>14</t>
  </si>
  <si>
    <t>км</t>
  </si>
  <si>
    <t>Труба: ПЭ 100 SDR 17, наружный диаметр 110 мм (ГОСТ 18599- 2001)</t>
  </si>
  <si>
    <t>10 м</t>
  </si>
  <si>
    <t>шт</t>
  </si>
  <si>
    <t>17</t>
  </si>
  <si>
    <t>т</t>
  </si>
  <si>
    <t>37</t>
  </si>
  <si>
    <t>Установка полиэтиленовых фасонных частей: отводов, колен, патрубков, переходов,втулок под фланец</t>
  </si>
  <si>
    <t>10 шт</t>
  </si>
  <si>
    <t>40</t>
  </si>
  <si>
    <t>Установка фасонных частей чугунных диаметром: 300 мм</t>
  </si>
  <si>
    <t>44</t>
  </si>
  <si>
    <t>Установка задвижек или клапанов обратных чугунных диаметром: 100 мм</t>
  </si>
  <si>
    <t>47</t>
  </si>
  <si>
    <t>м</t>
  </si>
  <si>
    <t>52</t>
  </si>
  <si>
    <t>53</t>
  </si>
  <si>
    <t>55</t>
  </si>
  <si>
    <t>Промывка с дезинфекцией трубопроводов диаметром: 100 мм</t>
  </si>
  <si>
    <t>Футляры открытым способом</t>
  </si>
  <si>
    <t>56</t>
  </si>
  <si>
    <t>63</t>
  </si>
  <si>
    <t>Протаскивание в футляр стальных труб диаметром: 100 мм</t>
  </si>
  <si>
    <t>100 м</t>
  </si>
  <si>
    <t>Раздел 3. Благоустройство</t>
  </si>
  <si>
    <t>66</t>
  </si>
  <si>
    <t>100 м2</t>
  </si>
  <si>
    <t>ВЕДОМОСТЬ ОБЪЕМОВ РАБОТ</t>
  </si>
  <si>
    <t>«Строительство внутриплощадочных сетей канализации и водопровода 1 пускового комплекса II очереди на территории ОЭЗ ППТ «Липецк» в Грязинском районе Липецкой области»</t>
  </si>
  <si>
    <t>Водопровод</t>
  </si>
  <si>
    <t>Разработка траншеи с погрузкой, перевозкой и всеми видами работ</t>
  </si>
  <si>
    <t>Разработка траншеи со всеми видами работ</t>
  </si>
  <si>
    <t>Устройство песчаного основания</t>
  </si>
  <si>
    <t>Обсыпка песком над верхом труб</t>
  </si>
  <si>
    <t>Обратная засыпка траншеи со всеми видами работ</t>
  </si>
  <si>
    <t>Устройство круглых колодцев из сборного железобетона со всеми видами работ</t>
  </si>
  <si>
    <t>Укладка водопровода диаметром 110мм со всеми видами работ</t>
  </si>
  <si>
    <t xml:space="preserve">Устройство закрытого подземного перехода методом ГНБ со всеми видами работ </t>
  </si>
  <si>
    <t>Протаскивание в футляр полиэтиленовых труб диаметром: 110 мм со всеми видами работ</t>
  </si>
  <si>
    <t>100 м трубы</t>
  </si>
  <si>
    <t>Укладка стальных футляров со всеми видами работ</t>
  </si>
  <si>
    <t>Восстановление благоустройства с посевом трав и всеми видами работ</t>
  </si>
  <si>
    <t>Примечание: Объемы работ рассматривать совместно со схемой и техническим заданием на выполнение работ по проектированию объекта.</t>
  </si>
  <si>
    <t>Срезка растительного  грунта со всеми видами работ</t>
  </si>
  <si>
    <t>1000 м3</t>
  </si>
  <si>
    <t>7</t>
  </si>
  <si>
    <t>Восстановление растительного грунта со всеми видами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</si>
</sst>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tabSelected="1" zoomScaleNormal="100" zoomScaleSheetLayoutView="75" workbookViewId="0">
      <selection activeCell="D24" sqref="D24"/>
    </sheetView>
  </sheetViews>
  <sheetFormatPr defaultColWidth="9.140625" defaultRowHeight="12.75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9.85546875" style="10" customWidth="1"/>
    <col min="5" max="5" width="14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12.75" customHeight="1" x14ac:dyDescent="0.2">
      <c r="A1" s="27" t="s">
        <v>42</v>
      </c>
      <c r="B1" s="27"/>
      <c r="C1" s="27"/>
      <c r="D1" s="27"/>
      <c r="E1" s="27"/>
      <c r="F1" s="3"/>
      <c r="G1" s="3"/>
      <c r="H1" s="3"/>
    </row>
    <row r="2" spans="1:8" ht="45" customHeight="1" x14ac:dyDescent="0.2">
      <c r="A2" s="28" t="s">
        <v>43</v>
      </c>
      <c r="B2" s="28"/>
      <c r="C2" s="28"/>
      <c r="D2" s="28"/>
      <c r="E2" s="28"/>
      <c r="F2" s="3"/>
      <c r="G2" s="3"/>
      <c r="H2" s="3"/>
    </row>
    <row r="3" spans="1:8" x14ac:dyDescent="0.2">
      <c r="A3" s="7"/>
      <c r="B3" s="11"/>
      <c r="C3" s="12"/>
      <c r="D3" s="8"/>
      <c r="E3" s="9"/>
      <c r="F3" s="3"/>
      <c r="G3" s="3"/>
      <c r="H3" s="3"/>
    </row>
    <row r="4" spans="1:8" ht="24.75" customHeight="1" x14ac:dyDescent="0.2">
      <c r="A4" s="13" t="s">
        <v>0</v>
      </c>
      <c r="B4" s="14" t="s">
        <v>1</v>
      </c>
      <c r="C4" s="15" t="s">
        <v>2</v>
      </c>
      <c r="D4" s="16" t="s">
        <v>3</v>
      </c>
      <c r="E4" s="17" t="s">
        <v>4</v>
      </c>
    </row>
    <row r="5" spans="1:8" x14ac:dyDescent="0.2">
      <c r="A5" s="18">
        <v>1</v>
      </c>
      <c r="B5" s="19">
        <v>2</v>
      </c>
      <c r="C5" s="19">
        <v>3</v>
      </c>
      <c r="D5" s="19">
        <v>4</v>
      </c>
      <c r="E5" s="19">
        <v>6</v>
      </c>
    </row>
    <row r="6" spans="1:8" x14ac:dyDescent="0.2">
      <c r="A6" s="33" t="s">
        <v>44</v>
      </c>
      <c r="B6" s="34"/>
      <c r="C6" s="34"/>
      <c r="D6" s="34"/>
      <c r="E6" s="35"/>
    </row>
    <row r="7" spans="1:8" ht="20.65" customHeight="1" x14ac:dyDescent="0.2">
      <c r="A7" s="30" t="s">
        <v>5</v>
      </c>
      <c r="B7" s="31"/>
      <c r="C7" s="31"/>
      <c r="D7" s="31"/>
      <c r="E7" s="31"/>
    </row>
    <row r="8" spans="1:8" ht="26.25" customHeight="1" x14ac:dyDescent="0.2">
      <c r="A8" s="20" t="s">
        <v>6</v>
      </c>
      <c r="B8" s="21" t="s">
        <v>58</v>
      </c>
      <c r="C8" s="22" t="s">
        <v>59</v>
      </c>
      <c r="D8" s="25">
        <f>0.275*1.32</f>
        <v>0.36300000000000004</v>
      </c>
      <c r="E8" s="24"/>
    </row>
    <row r="9" spans="1:8" ht="25.5" x14ac:dyDescent="0.2">
      <c r="A9" s="20" t="s">
        <v>7</v>
      </c>
      <c r="B9" s="21" t="s">
        <v>45</v>
      </c>
      <c r="C9" s="22" t="s">
        <v>12</v>
      </c>
      <c r="D9" s="25">
        <v>312</v>
      </c>
      <c r="E9" s="24"/>
    </row>
    <row r="10" spans="1:8" x14ac:dyDescent="0.2">
      <c r="A10" s="20" t="s">
        <v>8</v>
      </c>
      <c r="B10" s="21" t="s">
        <v>46</v>
      </c>
      <c r="C10" s="22" t="s">
        <v>12</v>
      </c>
      <c r="D10" s="25">
        <f>1468+89</f>
        <v>1557</v>
      </c>
      <c r="E10" s="24"/>
    </row>
    <row r="11" spans="1:8" x14ac:dyDescent="0.2">
      <c r="A11" s="20" t="s">
        <v>9</v>
      </c>
      <c r="B11" s="21" t="s">
        <v>47</v>
      </c>
      <c r="C11" s="22" t="s">
        <v>12</v>
      </c>
      <c r="D11" s="25">
        <v>44</v>
      </c>
      <c r="E11" s="24"/>
    </row>
    <row r="12" spans="1:8" x14ac:dyDescent="0.2">
      <c r="A12" s="20" t="s">
        <v>10</v>
      </c>
      <c r="B12" s="21" t="s">
        <v>48</v>
      </c>
      <c r="C12" s="22" t="s">
        <v>12</v>
      </c>
      <c r="D12" s="25">
        <v>249</v>
      </c>
      <c r="E12" s="24"/>
    </row>
    <row r="13" spans="1:8" ht="25.5" x14ac:dyDescent="0.2">
      <c r="A13" s="6">
        <v>6</v>
      </c>
      <c r="B13" s="21" t="s">
        <v>49</v>
      </c>
      <c r="C13" s="22" t="s">
        <v>12</v>
      </c>
      <c r="D13" s="25">
        <f>1468+73.4</f>
        <v>1541.4</v>
      </c>
      <c r="E13" s="24"/>
    </row>
    <row r="14" spans="1:8" ht="25.5" x14ac:dyDescent="0.2">
      <c r="A14" s="20" t="s">
        <v>60</v>
      </c>
      <c r="B14" s="21" t="s">
        <v>61</v>
      </c>
      <c r="C14" s="22" t="s">
        <v>59</v>
      </c>
      <c r="D14" s="25">
        <f>D8</f>
        <v>0.36300000000000004</v>
      </c>
      <c r="E14" s="24"/>
    </row>
    <row r="15" spans="1:8" x14ac:dyDescent="0.2">
      <c r="A15" s="30" t="s">
        <v>13</v>
      </c>
      <c r="B15" s="31"/>
      <c r="C15" s="31"/>
      <c r="D15" s="31"/>
      <c r="E15" s="31"/>
    </row>
    <row r="16" spans="1:8" ht="25.5" x14ac:dyDescent="0.2">
      <c r="A16" s="20" t="s">
        <v>14</v>
      </c>
      <c r="B16" s="21" t="s">
        <v>51</v>
      </c>
      <c r="C16" s="22" t="s">
        <v>15</v>
      </c>
      <c r="D16" s="25">
        <v>0.76663999999999999</v>
      </c>
      <c r="E16" s="24"/>
    </row>
    <row r="17" spans="1:5" ht="25.5" x14ac:dyDescent="0.2">
      <c r="A17" s="20" t="s">
        <v>19</v>
      </c>
      <c r="B17" s="21" t="s">
        <v>50</v>
      </c>
      <c r="C17" s="22" t="s">
        <v>11</v>
      </c>
      <c r="D17" s="25">
        <v>0.36919999999999997</v>
      </c>
      <c r="E17" s="24"/>
    </row>
    <row r="18" spans="1:5" ht="38.25" x14ac:dyDescent="0.2">
      <c r="A18" s="20" t="s">
        <v>21</v>
      </c>
      <c r="B18" s="21" t="s">
        <v>22</v>
      </c>
      <c r="C18" s="22" t="s">
        <v>23</v>
      </c>
      <c r="D18" s="26">
        <v>0.4</v>
      </c>
      <c r="E18" s="24"/>
    </row>
    <row r="19" spans="1:5" ht="25.5" x14ac:dyDescent="0.2">
      <c r="A19" s="20" t="s">
        <v>24</v>
      </c>
      <c r="B19" s="21" t="s">
        <v>25</v>
      </c>
      <c r="C19" s="22" t="s">
        <v>20</v>
      </c>
      <c r="D19" s="25">
        <f>0.212+0.03726</f>
        <v>0.24925999999999998</v>
      </c>
      <c r="E19" s="24"/>
    </row>
    <row r="20" spans="1:5" ht="25.5" x14ac:dyDescent="0.2">
      <c r="A20" s="20" t="s">
        <v>26</v>
      </c>
      <c r="B20" s="21" t="s">
        <v>27</v>
      </c>
      <c r="C20" s="22" t="s">
        <v>18</v>
      </c>
      <c r="D20" s="26">
        <v>2</v>
      </c>
      <c r="E20" s="24"/>
    </row>
    <row r="21" spans="1:5" ht="25.5" x14ac:dyDescent="0.2">
      <c r="A21" s="20" t="s">
        <v>28</v>
      </c>
      <c r="B21" s="21" t="s">
        <v>52</v>
      </c>
      <c r="C21" s="22" t="s">
        <v>29</v>
      </c>
      <c r="D21" s="25">
        <v>60</v>
      </c>
      <c r="E21" s="24"/>
    </row>
    <row r="22" spans="1:5" ht="38.25" x14ac:dyDescent="0.2">
      <c r="A22" s="20" t="s">
        <v>30</v>
      </c>
      <c r="B22" s="21" t="s">
        <v>53</v>
      </c>
      <c r="C22" s="22" t="s">
        <v>54</v>
      </c>
      <c r="D22" s="25">
        <v>0.59</v>
      </c>
      <c r="E22" s="24"/>
    </row>
    <row r="23" spans="1:5" ht="25.5" x14ac:dyDescent="0.2">
      <c r="A23" s="20" t="s">
        <v>31</v>
      </c>
      <c r="B23" s="21" t="s">
        <v>16</v>
      </c>
      <c r="C23" s="22" t="s">
        <v>17</v>
      </c>
      <c r="D23" s="25">
        <v>6.49</v>
      </c>
      <c r="E23" s="24"/>
    </row>
    <row r="24" spans="1:5" ht="25.5" x14ac:dyDescent="0.2">
      <c r="A24" s="20" t="s">
        <v>32</v>
      </c>
      <c r="B24" s="21" t="s">
        <v>33</v>
      </c>
      <c r="C24" s="22" t="s">
        <v>15</v>
      </c>
      <c r="D24" s="25">
        <v>0.91200000000000003</v>
      </c>
      <c r="E24" s="24"/>
    </row>
    <row r="25" spans="1:5" x14ac:dyDescent="0.2">
      <c r="A25" s="32" t="s">
        <v>34</v>
      </c>
      <c r="B25" s="31"/>
      <c r="C25" s="31"/>
      <c r="D25" s="31"/>
      <c r="E25" s="31"/>
    </row>
    <row r="26" spans="1:5" ht="25.5" x14ac:dyDescent="0.2">
      <c r="A26" s="20" t="s">
        <v>35</v>
      </c>
      <c r="B26" s="21" t="s">
        <v>55</v>
      </c>
      <c r="C26" s="22" t="s">
        <v>15</v>
      </c>
      <c r="D26" s="23">
        <v>5.8999999999999997E-2</v>
      </c>
      <c r="E26" s="24"/>
    </row>
    <row r="27" spans="1:5" ht="25.5" x14ac:dyDescent="0.2">
      <c r="A27" s="20" t="s">
        <v>36</v>
      </c>
      <c r="B27" s="21" t="s">
        <v>37</v>
      </c>
      <c r="C27" s="22" t="s">
        <v>38</v>
      </c>
      <c r="D27" s="23">
        <v>0.59</v>
      </c>
      <c r="E27" s="24"/>
    </row>
    <row r="28" spans="1:5" x14ac:dyDescent="0.2">
      <c r="A28" s="30" t="s">
        <v>39</v>
      </c>
      <c r="B28" s="31"/>
      <c r="C28" s="31"/>
      <c r="D28" s="31"/>
      <c r="E28" s="31"/>
    </row>
    <row r="29" spans="1:5" ht="25.5" x14ac:dyDescent="0.2">
      <c r="A29" s="20" t="s">
        <v>40</v>
      </c>
      <c r="B29" s="21" t="s">
        <v>56</v>
      </c>
      <c r="C29" s="22" t="s">
        <v>41</v>
      </c>
      <c r="D29" s="23">
        <v>16</v>
      </c>
      <c r="E29" s="24"/>
    </row>
    <row r="31" spans="1:5" ht="30" customHeight="1" x14ac:dyDescent="0.2">
      <c r="A31" s="29" t="s">
        <v>57</v>
      </c>
      <c r="B31" s="29"/>
      <c r="C31" s="29"/>
      <c r="D31" s="29"/>
      <c r="E31" s="29"/>
    </row>
  </sheetData>
  <mergeCells count="8">
    <mergeCell ref="A1:E1"/>
    <mergeCell ref="A2:E2"/>
    <mergeCell ref="A31:E31"/>
    <mergeCell ref="A7:E7"/>
    <mergeCell ref="A15:E15"/>
    <mergeCell ref="A25:E25"/>
    <mergeCell ref="A28:E28"/>
    <mergeCell ref="A6:E6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Семёнова Ирина Викторовна</dc:creator>
  <cp:lastModifiedBy>Бурмистров Дмитрий Александрович</cp:lastModifiedBy>
  <cp:lastPrinted>2003-04-03T11:25:41Z</cp:lastPrinted>
  <dcterms:created xsi:type="dcterms:W3CDTF">2002-02-11T05:58:42Z</dcterms:created>
  <dcterms:modified xsi:type="dcterms:W3CDTF">2018-12-18T14:56:09Z</dcterms:modified>
</cp:coreProperties>
</file>