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Конкурсная документация (ТОРГИ)\2022\СМР\Водозаборные скважины 2,3,4\5Расчет (с нас станц только монтаж, зимн,сресн)\ВО\"/>
    </mc:Choice>
  </mc:AlternateContent>
  <bookViews>
    <workbookView xWindow="0" yWindow="0" windowWidth="20490" windowHeight="7755"/>
  </bookViews>
  <sheets>
    <sheet name="Ведомость объемов работ 6 граф" sheetId="2" r:id="rId1"/>
  </sheets>
  <definedNames>
    <definedName name="_xlnm.Print_Titles" localSheetId="0">'Ведомость объемов работ 6 граф'!$15:$15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1" i="2" l="1"/>
  <c r="D62" i="2"/>
  <c r="D56" i="2"/>
  <c r="D55" i="2"/>
  <c r="D48" i="2"/>
  <c r="D44" i="2"/>
  <c r="D41" i="2"/>
  <c r="D40" i="2"/>
  <c r="D38" i="2"/>
  <c r="D36" i="2"/>
  <c r="D35" i="2"/>
  <c r="D33" i="2"/>
  <c r="D27" i="2"/>
  <c r="D23" i="2"/>
</calcChain>
</file>

<file path=xl/sharedStrings.xml><?xml version="1.0" encoding="utf-8"?>
<sst xmlns="http://schemas.openxmlformats.org/spreadsheetml/2006/main" count="174" uniqueCount="124">
  <si>
    <t>№ пп</t>
  </si>
  <si>
    <t>Наименование</t>
  </si>
  <si>
    <t>Ед. изм.</t>
  </si>
  <si>
    <t>Кол.</t>
  </si>
  <si>
    <t>УТВЕРЖДАЮ</t>
  </si>
  <si>
    <t xml:space="preserve">Раздел 1. </t>
  </si>
  <si>
    <t>1</t>
  </si>
  <si>
    <t>(ПРИМ: Монтаж герметизирующего оголовка) Установка фасонных частей стальных сварных диаметром: 300-800 мм</t>
  </si>
  <si>
    <t>т</t>
  </si>
  <si>
    <t>Трубопровод</t>
  </si>
  <si>
    <t>2</t>
  </si>
  <si>
    <t>Укладка стальных водопроводных труб с гидравлическим испытанием диаметром: 75 мм</t>
  </si>
  <si>
    <t>км</t>
  </si>
  <si>
    <t>3</t>
  </si>
  <si>
    <t>Трубы стальные электросварные прямошовные со снятой фаской из стали марок Ст2кп-Ст4кп и Ст2пс-Ст4пс, наружный диаметр 76 мм, толщина стенки 3,5 мм</t>
  </si>
  <si>
    <t>м</t>
  </si>
  <si>
    <t>4</t>
  </si>
  <si>
    <t>5</t>
  </si>
  <si>
    <t>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</si>
  <si>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70 мм</t>
  </si>
  <si>
    <t>шт</t>
  </si>
  <si>
    <t>7</t>
  </si>
  <si>
    <t>Укладка стальных водопроводных труб с гидравлическим испытанием диаметром: 50 мм</t>
  </si>
  <si>
    <t>8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</si>
  <si>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</si>
  <si>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9</t>
  </si>
  <si>
    <t>Прим. Установка фасонных частей стальных сварных диаметром: 100-250 мм (отвод Ду 65 - 5 шт, Переход Ду65-50 - 2 шт)</t>
  </si>
  <si>
    <t>10</t>
  </si>
  <si>
    <t>Отвод крутоизогнутый, радиус кривизны 1,5 мм, номинальное давление до 16 МПа, номинальный диаметр 65 мм, наружный диаметр 76 мм, толщина стенки 3,5 мм</t>
  </si>
  <si>
    <t>11</t>
  </si>
  <si>
    <t>Переходы стальные, номинальный диаметр 63х50 мм (Ду65-50)</t>
  </si>
  <si>
    <t>10 шт</t>
  </si>
  <si>
    <t>12</t>
  </si>
  <si>
    <t>Промывка с дезинфекцией трубопроводов диаметром: 100 мм</t>
  </si>
  <si>
    <t>13</t>
  </si>
  <si>
    <t>Огрунтовка металлических поверхностей за один раз: грунтовкой ГФ-021</t>
  </si>
  <si>
    <t>100 м2</t>
  </si>
  <si>
    <t>14</t>
  </si>
  <si>
    <t>Окраска металлических огрунтованных поверхностей: эмалью ПФ-115</t>
  </si>
  <si>
    <t>Арматура</t>
  </si>
  <si>
    <t>15</t>
  </si>
  <si>
    <t>Установка задвижек или клапанов обратных чугунных диаметром: до 80 мм</t>
  </si>
  <si>
    <t>16</t>
  </si>
  <si>
    <t>Прим. Задвижка чугунная фланцевая с обрезиненным клином невыдвижным шпинделем МЗВ (30ч39р), для холодной воды, номинальное давление 1,0 МПа (10 кгс/см2), номинальный диаметр 80 мм (Забвижка чугунная с обрезиненным клином 30ч39р ДУ 65 РУ 16)</t>
  </si>
  <si>
    <t>17</t>
  </si>
  <si>
    <t>Приварка фланцев к стальным трубопроводам диаметром: до 80 мм</t>
  </si>
  <si>
    <t>18</t>
  </si>
  <si>
    <t>Арматура муфтовая с ручным приводом или без привода водопроводная на номинальное давление до 10 МПа, номинальный диаметр: 15 мм</t>
  </si>
  <si>
    <t>19</t>
  </si>
  <si>
    <t>Кран пробно-спускной с изогнутым спуском латунный 10Б8бк1, номинальное давление 1,0 МПа (10 кгс/см2), номинальный диаметр 15 мм, присоединение к трубопроводу цапковое</t>
  </si>
  <si>
    <t>20</t>
  </si>
  <si>
    <t>Прим. Установка вентилей, задвижек, затворов, клапанов обратных, кранов проходных на трубопроводах из стальных труб диаметром: до 100 мм (Фильтр фланцевый Ду 65 мм)</t>
  </si>
  <si>
    <t>21</t>
  </si>
  <si>
    <t>Фильтры для очистки воды, ФМФ-65, фланцевые</t>
  </si>
  <si>
    <t>22</t>
  </si>
  <si>
    <t>Фланцы стальные плоские приварные из стали ВСт3сп2, ВСт3сп3, номинальное давление 1,6 МПа, номинальный диаметр 65 мм</t>
  </si>
  <si>
    <t>компл</t>
  </si>
  <si>
    <t>23</t>
  </si>
  <si>
    <t>Установка манометров: с трехходовым краном</t>
  </si>
  <si>
    <t>24</t>
  </si>
  <si>
    <t>Манометр сигнализирующий ДМ 2010сг</t>
  </si>
  <si>
    <t>25</t>
  </si>
  <si>
    <t>Кран трехходовой 11б18бк, номинальное давление 1,6 МПа (16 кгс/см2), с контрольным фланцем для манометра, натяжной муфтовый, номинальный диаметр 15 мм</t>
  </si>
  <si>
    <t>26</t>
  </si>
  <si>
    <t>Ротаметр, счетчик, преобразователь, устанавливаемые на фланцевых соединениях, диаметр условного прохода: до 50 мм</t>
  </si>
  <si>
    <t>27</t>
  </si>
  <si>
    <t>Прим. Счетчики холодной воды турбинные, диаметр 65 мм (Расходомер электромагнитный Ду50)</t>
  </si>
  <si>
    <t>28</t>
  </si>
  <si>
    <t>Приварка фланцев к стальным трубопроводам диаметром: 50 мм</t>
  </si>
  <si>
    <t>29</t>
  </si>
  <si>
    <t>Фланцы стальные плоские приварные из стали ВСт3сп2, ВСт3сп3, номинальное давление 1,6 МПа, номинальный диаметр 50 мм</t>
  </si>
  <si>
    <t>30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</si>
  <si>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</si>
  <si>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>31</t>
  </si>
  <si>
    <t>Прим. Клапан обратный мембранный, номинальный диаметр 90 мм (Обратный клапан Ду65)</t>
  </si>
  <si>
    <t>32</t>
  </si>
  <si>
    <t>33</t>
  </si>
  <si>
    <t>Установка кранов воздушных (воздухоотводчик DN20)</t>
  </si>
  <si>
    <t>34</t>
  </si>
  <si>
    <t>Арматура муфтовая с ручным приводом или без привода водопроводная на номинальное давление до 10 МПа, номинальный диаметр: 20 мм</t>
  </si>
  <si>
    <t>35</t>
  </si>
  <si>
    <t>Кран шаровой латунный, номинальный диаметр 20 мм, резьбовое присоединение (Кран шаровый DN20 PN16)</t>
  </si>
  <si>
    <t>36</t>
  </si>
  <si>
    <t>Установка полиэтиленовых фасонных частей: отводов, колен, патрубков, переходов (Переход ПНД 110-75 - 1 шт, Отвод 90* Ду 110мм-1шт, Втулка под фланец Ду 65мм- 1 шт)</t>
  </si>
  <si>
    <t>37</t>
  </si>
  <si>
    <t>Прим. Муфта переходная полиэтиленовая электросварная, диаметр  (Переход ПНД 110-75 ПЭ100 SDR17)</t>
  </si>
  <si>
    <t>38</t>
  </si>
  <si>
    <t>Прим. Втулка полиэтиленовая под фланец литая удлиненная, ПЭ100, стандартное размерное отношение SDR17, номинальный наружный диаметр  (Втулка под фланец ПЭ100 SDR17 Ду65)</t>
  </si>
  <si>
    <t>39</t>
  </si>
  <si>
    <t>Отвод литой полиэтиленовый, электросварной 90°, номинальный внутренний диаметр 100 мм (Отвод 90* ПЭ100 SDR17 Ду 110 мм)</t>
  </si>
  <si>
    <t>40</t>
  </si>
  <si>
    <t>Арматура фланцевая с электрическим приводом на номинальное давление до 4 МПа, номинальный диаметр: 65 мм</t>
  </si>
  <si>
    <t>41</t>
  </si>
  <si>
    <t>Задвижка чугунная с обрезиненным клином под электропривод 30ч939р ДУ 65 РУ 16</t>
  </si>
  <si>
    <t>42</t>
  </si>
  <si>
    <t>Электропривод многооборотный ГЗ А.70/24</t>
  </si>
  <si>
    <t>43</t>
  </si>
  <si>
    <t>44</t>
  </si>
  <si>
    <t>Уровнемер</t>
  </si>
  <si>
    <t>48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</si>
  <si>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25 мм</t>
  </si>
  <si>
    <t>100 м</t>
  </si>
  <si>
    <t>49</t>
  </si>
  <si>
    <t>Хомуты для крепления: труб</t>
  </si>
  <si>
    <t>50</t>
  </si>
  <si>
    <t>Блок трубопровода полипропиленовый напорный с гильзами и креплениями для холодного и горячего водоснабжения, PPRS, SDR11, номинальное давление 10 МПа, размер 25x2,3 мм</t>
  </si>
  <si>
    <t>51</t>
  </si>
  <si>
    <t>Муфта полипропиленовая комбинированная, с наружной резьбой, разъемная диаметром: 25х3/4"</t>
  </si>
  <si>
    <t>52</t>
  </si>
  <si>
    <t>Заглушка универсальная для труб из термостойкого полиэтилена с внутренней резьбой, размер 3/4"</t>
  </si>
  <si>
    <t>53</t>
  </si>
  <si>
    <t>Гидравлическое испытание трубопроводов систем отопления, водопровода и горячего водоснабжения диаметром: до 50 мм</t>
  </si>
  <si>
    <t>54</t>
  </si>
  <si>
    <t>Первичный преобразователь уровнемер, устанавливаемый на резервуаре, работающем: под давлением до 6,3 МПа</t>
  </si>
  <si>
    <t>55</t>
  </si>
  <si>
    <t>Гидростатический датчик уровня ПД100И-ДГ0,06-167-0,5.60</t>
  </si>
  <si>
    <t>Обвязка скважины №2</t>
  </si>
  <si>
    <t>Составил: ___________________________</t>
  </si>
  <si>
    <t>(должность, подпись, расшифровка)</t>
  </si>
  <si>
    <t>Проверил: ___________________________</t>
  </si>
  <si>
    <t xml:space="preserve">Технический директор </t>
  </si>
  <si>
    <t>АО "ОЭЗ ППТ "Липецк"</t>
  </si>
  <si>
    <t>_____________________Н.Н. Коблякова</t>
  </si>
  <si>
    <t>ВЕДОМОСТЬ ОБЪЕМОВ РАБОТ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</si>
</sst>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right" vertical="top"/>
    </xf>
    <xf numFmtId="0" fontId="6" fillId="0" borderId="0" xfId="0" applyFont="1"/>
    <xf numFmtId="49" fontId="6" fillId="0" borderId="0" xfId="0" applyNumberFormat="1" applyFont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8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showGridLines="0" tabSelected="1" topLeftCell="A61" zoomScaleNormal="100" zoomScaleSheetLayoutView="75" workbookViewId="0">
      <selection activeCell="G69" sqref="G69"/>
    </sheetView>
  </sheetViews>
  <sheetFormatPr defaultRowHeight="12.75" x14ac:dyDescent="0.2"/>
  <cols>
    <col min="1" max="1" width="6.42578125" style="7" customWidth="1"/>
    <col min="2" max="2" width="62.28515625" style="8" customWidth="1"/>
    <col min="3" max="3" width="11.28515625" style="9" customWidth="1"/>
    <col min="4" max="4" width="9.85546875" style="18" customWidth="1"/>
    <col min="5" max="5" width="9.7109375" style="5" customWidth="1"/>
    <col min="6" max="6" width="8.140625" style="5" customWidth="1"/>
    <col min="7" max="7" width="9.140625" style="5"/>
    <col min="8" max="8" width="8.7109375" style="5" customWidth="1"/>
    <col min="9" max="9" width="9.28515625" style="5" customWidth="1"/>
    <col min="10" max="16384" width="9.140625" style="5"/>
  </cols>
  <sheetData>
    <row r="1" spans="1:7" x14ac:dyDescent="0.2">
      <c r="A1" s="32"/>
      <c r="B1" s="33"/>
    </row>
    <row r="2" spans="1:7" x14ac:dyDescent="0.2">
      <c r="A2" s="32"/>
      <c r="B2" s="33"/>
    </row>
    <row r="3" spans="1:7" ht="15" x14ac:dyDescent="0.2">
      <c r="A3" s="34" t="s">
        <v>4</v>
      </c>
      <c r="B3" s="1"/>
    </row>
    <row r="4" spans="1:7" ht="15" x14ac:dyDescent="0.2">
      <c r="A4" s="35" t="s">
        <v>120</v>
      </c>
      <c r="B4" s="36"/>
      <c r="C4" s="2"/>
      <c r="D4" s="3"/>
      <c r="F4" s="6"/>
      <c r="G4" s="6"/>
    </row>
    <row r="5" spans="1:7" ht="15" x14ac:dyDescent="0.2">
      <c r="A5" s="38" t="s">
        <v>121</v>
      </c>
      <c r="B5" s="38"/>
      <c r="D5" s="3"/>
      <c r="F5" s="10"/>
      <c r="G5" s="6"/>
    </row>
    <row r="6" spans="1:7" ht="15" x14ac:dyDescent="0.2">
      <c r="A6" s="37"/>
      <c r="B6" s="37"/>
      <c r="D6" s="3"/>
      <c r="F6" s="10"/>
      <c r="G6" s="6"/>
    </row>
    <row r="7" spans="1:7" ht="15" x14ac:dyDescent="0.2">
      <c r="A7" s="35" t="s">
        <v>122</v>
      </c>
      <c r="B7" s="36"/>
      <c r="C7" s="11"/>
      <c r="D7" s="4"/>
      <c r="F7" s="6"/>
      <c r="G7" s="6"/>
    </row>
    <row r="8" spans="1:7" ht="15.75" x14ac:dyDescent="0.2">
      <c r="A8" s="12"/>
      <c r="C8" s="13"/>
      <c r="D8" s="14"/>
      <c r="F8" s="6"/>
      <c r="G8" s="6"/>
    </row>
    <row r="9" spans="1:7" x14ac:dyDescent="0.2">
      <c r="A9" s="15"/>
      <c r="D9" s="4"/>
      <c r="F9" s="6"/>
      <c r="G9" s="6"/>
    </row>
    <row r="10" spans="1:7" ht="12.75" customHeight="1" x14ac:dyDescent="0.2">
      <c r="A10" s="39" t="s">
        <v>123</v>
      </c>
      <c r="B10" s="39"/>
      <c r="C10" s="39"/>
      <c r="D10" s="39"/>
      <c r="E10" s="39"/>
      <c r="F10" s="6"/>
      <c r="G10" s="6"/>
    </row>
    <row r="11" spans="1:7" ht="14.25" x14ac:dyDescent="0.2">
      <c r="A11" s="40" t="s">
        <v>116</v>
      </c>
      <c r="B11" s="40"/>
      <c r="C11" s="40"/>
      <c r="D11" s="40"/>
      <c r="E11" s="6"/>
      <c r="F11" s="6"/>
      <c r="G11" s="6"/>
    </row>
    <row r="12" spans="1:7" x14ac:dyDescent="0.2">
      <c r="A12" s="16"/>
      <c r="B12" s="19"/>
      <c r="C12" s="20"/>
      <c r="D12" s="17"/>
      <c r="E12" s="6"/>
      <c r="F12" s="6"/>
      <c r="G12" s="6"/>
    </row>
    <row r="13" spans="1:7" x14ac:dyDescent="0.2">
      <c r="A13" s="16"/>
      <c r="B13" s="19"/>
      <c r="C13" s="20"/>
      <c r="D13" s="17"/>
      <c r="E13" s="6"/>
      <c r="F13" s="6"/>
      <c r="G13" s="6"/>
    </row>
    <row r="14" spans="1:7" ht="24.75" customHeight="1" x14ac:dyDescent="0.2">
      <c r="A14" s="21" t="s">
        <v>0</v>
      </c>
      <c r="B14" s="22" t="s">
        <v>1</v>
      </c>
      <c r="C14" s="23" t="s">
        <v>2</v>
      </c>
      <c r="D14" s="24" t="s">
        <v>3</v>
      </c>
    </row>
    <row r="15" spans="1:7" x14ac:dyDescent="0.2">
      <c r="A15" s="25">
        <v>1</v>
      </c>
      <c r="B15" s="26">
        <v>2</v>
      </c>
      <c r="C15" s="26">
        <v>3</v>
      </c>
      <c r="D15" s="26">
        <v>4</v>
      </c>
    </row>
    <row r="16" spans="1:7" ht="22.5" customHeight="1" x14ac:dyDescent="0.2">
      <c r="A16" s="44" t="s">
        <v>5</v>
      </c>
      <c r="B16" s="45"/>
      <c r="C16" s="45"/>
      <c r="D16" s="45"/>
    </row>
    <row r="17" spans="1:4" ht="25.5" x14ac:dyDescent="0.2">
      <c r="A17" s="27" t="s">
        <v>6</v>
      </c>
      <c r="B17" s="28" t="s">
        <v>7</v>
      </c>
      <c r="C17" s="29" t="s">
        <v>8</v>
      </c>
      <c r="D17" s="30">
        <v>0.09</v>
      </c>
    </row>
    <row r="18" spans="1:4" ht="19.149999999999999" customHeight="1" x14ac:dyDescent="0.2">
      <c r="A18" s="46" t="s">
        <v>9</v>
      </c>
      <c r="B18" s="45"/>
      <c r="C18" s="45"/>
      <c r="D18" s="45"/>
    </row>
    <row r="19" spans="1:4" ht="25.5" x14ac:dyDescent="0.2">
      <c r="A19" s="27" t="s">
        <v>10</v>
      </c>
      <c r="B19" s="28" t="s">
        <v>11</v>
      </c>
      <c r="C19" s="29" t="s">
        <v>12</v>
      </c>
      <c r="D19" s="30">
        <v>0.09</v>
      </c>
    </row>
    <row r="20" spans="1:4" ht="38.25" x14ac:dyDescent="0.2">
      <c r="A20" s="27" t="s">
        <v>13</v>
      </c>
      <c r="B20" s="28" t="s">
        <v>14</v>
      </c>
      <c r="C20" s="29" t="s">
        <v>15</v>
      </c>
      <c r="D20" s="30">
        <v>90.36</v>
      </c>
    </row>
    <row r="21" spans="1:4" ht="25.5" x14ac:dyDescent="0.2">
      <c r="A21" s="27" t="s">
        <v>16</v>
      </c>
      <c r="B21" s="28" t="s">
        <v>11</v>
      </c>
      <c r="C21" s="29" t="s">
        <v>12</v>
      </c>
      <c r="D21" s="30">
        <v>5.0000000000000001E-3</v>
      </c>
    </row>
    <row r="22" spans="1:4" ht="38.25" x14ac:dyDescent="0.2">
      <c r="A22" s="27" t="s">
        <v>17</v>
      </c>
      <c r="B22" s="28" t="s">
        <v>14</v>
      </c>
      <c r="C22" s="29" t="s">
        <v>15</v>
      </c>
      <c r="D22" s="30">
        <v>5.0199999999999996</v>
      </c>
    </row>
    <row r="23" spans="1:4" ht="38.25" x14ac:dyDescent="0.2">
      <c r="A23" s="27" t="s">
        <v>18</v>
      </c>
      <c r="B23" s="28" t="s">
        <v>19</v>
      </c>
      <c r="C23" s="29" t="s">
        <v>20</v>
      </c>
      <c r="D23" s="31">
        <f>3</f>
        <v>3</v>
      </c>
    </row>
    <row r="24" spans="1:4" ht="25.5" x14ac:dyDescent="0.2">
      <c r="A24" s="27" t="s">
        <v>21</v>
      </c>
      <c r="B24" s="28" t="s">
        <v>22</v>
      </c>
      <c r="C24" s="29" t="s">
        <v>12</v>
      </c>
      <c r="D24" s="30">
        <v>5.0000000000000001E-4</v>
      </c>
    </row>
    <row r="25" spans="1:4" ht="38.25" x14ac:dyDescent="0.2">
      <c r="A25" s="27" t="s">
        <v>23</v>
      </c>
      <c r="B25" s="28" t="s">
        <v>24</v>
      </c>
      <c r="C25" s="29" t="s">
        <v>15</v>
      </c>
      <c r="D25" s="30">
        <v>0.502</v>
      </c>
    </row>
    <row r="26" spans="1:4" ht="25.5" x14ac:dyDescent="0.2">
      <c r="A26" s="27" t="s">
        <v>25</v>
      </c>
      <c r="B26" s="28" t="s">
        <v>26</v>
      </c>
      <c r="C26" s="29" t="s">
        <v>8</v>
      </c>
      <c r="D26" s="30">
        <v>5.7999999999999996E-3</v>
      </c>
    </row>
    <row r="27" spans="1:4" ht="38.25" x14ac:dyDescent="0.2">
      <c r="A27" s="27" t="s">
        <v>27</v>
      </c>
      <c r="B27" s="28" t="s">
        <v>28</v>
      </c>
      <c r="C27" s="29" t="s">
        <v>20</v>
      </c>
      <c r="D27" s="31">
        <f>5</f>
        <v>5</v>
      </c>
    </row>
    <row r="28" spans="1:4" x14ac:dyDescent="0.2">
      <c r="A28" s="27" t="s">
        <v>29</v>
      </c>
      <c r="B28" s="28" t="s">
        <v>30</v>
      </c>
      <c r="C28" s="29" t="s">
        <v>31</v>
      </c>
      <c r="D28" s="30">
        <v>0.2</v>
      </c>
    </row>
    <row r="29" spans="1:4" x14ac:dyDescent="0.2">
      <c r="A29" s="27" t="s">
        <v>32</v>
      </c>
      <c r="B29" s="28" t="s">
        <v>33</v>
      </c>
      <c r="C29" s="29" t="s">
        <v>12</v>
      </c>
      <c r="D29" s="30">
        <v>0.10440000000000001</v>
      </c>
    </row>
    <row r="30" spans="1:4" ht="25.5" x14ac:dyDescent="0.2">
      <c r="A30" s="27" t="s">
        <v>34</v>
      </c>
      <c r="B30" s="28" t="s">
        <v>35</v>
      </c>
      <c r="C30" s="29" t="s">
        <v>36</v>
      </c>
      <c r="D30" s="30">
        <v>0.2555</v>
      </c>
    </row>
    <row r="31" spans="1:4" ht="25.5" x14ac:dyDescent="0.2">
      <c r="A31" s="27" t="s">
        <v>37</v>
      </c>
      <c r="B31" s="28" t="s">
        <v>38</v>
      </c>
      <c r="C31" s="29" t="s">
        <v>36</v>
      </c>
      <c r="D31" s="30">
        <v>0.2555</v>
      </c>
    </row>
    <row r="32" spans="1:4" ht="19.149999999999999" customHeight="1" x14ac:dyDescent="0.2">
      <c r="A32" s="46" t="s">
        <v>39</v>
      </c>
      <c r="B32" s="45"/>
      <c r="C32" s="45"/>
      <c r="D32" s="45"/>
    </row>
    <row r="33" spans="1:4" ht="25.5" x14ac:dyDescent="0.2">
      <c r="A33" s="27" t="s">
        <v>40</v>
      </c>
      <c r="B33" s="28" t="s">
        <v>41</v>
      </c>
      <c r="C33" s="29" t="s">
        <v>20</v>
      </c>
      <c r="D33" s="31">
        <f>1</f>
        <v>1</v>
      </c>
    </row>
    <row r="34" spans="1:4" ht="63.75" x14ac:dyDescent="0.2">
      <c r="A34" s="27" t="s">
        <v>42</v>
      </c>
      <c r="B34" s="28" t="s">
        <v>43</v>
      </c>
      <c r="C34" s="29" t="s">
        <v>20</v>
      </c>
      <c r="D34" s="30">
        <v>1</v>
      </c>
    </row>
    <row r="35" spans="1:4" x14ac:dyDescent="0.2">
      <c r="A35" s="27" t="s">
        <v>44</v>
      </c>
      <c r="B35" s="28" t="s">
        <v>45</v>
      </c>
      <c r="C35" s="29" t="s">
        <v>20</v>
      </c>
      <c r="D35" s="31">
        <f>2</f>
        <v>2</v>
      </c>
    </row>
    <row r="36" spans="1:4" ht="38.25" x14ac:dyDescent="0.2">
      <c r="A36" s="27" t="s">
        <v>46</v>
      </c>
      <c r="B36" s="28" t="s">
        <v>47</v>
      </c>
      <c r="C36" s="29" t="s">
        <v>20</v>
      </c>
      <c r="D36" s="31">
        <f>1</f>
        <v>1</v>
      </c>
    </row>
    <row r="37" spans="1:4" ht="38.25" x14ac:dyDescent="0.2">
      <c r="A37" s="27" t="s">
        <v>48</v>
      </c>
      <c r="B37" s="28" t="s">
        <v>49</v>
      </c>
      <c r="C37" s="29" t="s">
        <v>20</v>
      </c>
      <c r="D37" s="30">
        <v>1</v>
      </c>
    </row>
    <row r="38" spans="1:4" ht="38.25" x14ac:dyDescent="0.2">
      <c r="A38" s="27" t="s">
        <v>50</v>
      </c>
      <c r="B38" s="28" t="s">
        <v>51</v>
      </c>
      <c r="C38" s="29" t="s">
        <v>20</v>
      </c>
      <c r="D38" s="31">
        <f>1</f>
        <v>1</v>
      </c>
    </row>
    <row r="39" spans="1:4" x14ac:dyDescent="0.2">
      <c r="A39" s="27" t="s">
        <v>52</v>
      </c>
      <c r="B39" s="28" t="s">
        <v>53</v>
      </c>
      <c r="C39" s="29" t="s">
        <v>20</v>
      </c>
      <c r="D39" s="31">
        <v>1</v>
      </c>
    </row>
    <row r="40" spans="1:4" ht="25.5" x14ac:dyDescent="0.2">
      <c r="A40" s="27" t="s">
        <v>54</v>
      </c>
      <c r="B40" s="28" t="s">
        <v>55</v>
      </c>
      <c r="C40" s="29" t="s">
        <v>56</v>
      </c>
      <c r="D40" s="31">
        <f>2</f>
        <v>2</v>
      </c>
    </row>
    <row r="41" spans="1:4" x14ac:dyDescent="0.2">
      <c r="A41" s="27" t="s">
        <v>57</v>
      </c>
      <c r="B41" s="28" t="s">
        <v>58</v>
      </c>
      <c r="C41" s="29" t="s">
        <v>56</v>
      </c>
      <c r="D41" s="31">
        <f>1</f>
        <v>1</v>
      </c>
    </row>
    <row r="42" spans="1:4" x14ac:dyDescent="0.2">
      <c r="A42" s="27" t="s">
        <v>59</v>
      </c>
      <c r="B42" s="28" t="s">
        <v>60</v>
      </c>
      <c r="C42" s="29" t="s">
        <v>20</v>
      </c>
      <c r="D42" s="30">
        <v>1</v>
      </c>
    </row>
    <row r="43" spans="1:4" ht="38.25" x14ac:dyDescent="0.2">
      <c r="A43" s="27" t="s">
        <v>61</v>
      </c>
      <c r="B43" s="28" t="s">
        <v>62</v>
      </c>
      <c r="C43" s="29" t="s">
        <v>20</v>
      </c>
      <c r="D43" s="30">
        <v>1</v>
      </c>
    </row>
    <row r="44" spans="1:4" ht="25.5" x14ac:dyDescent="0.2">
      <c r="A44" s="27" t="s">
        <v>63</v>
      </c>
      <c r="B44" s="28" t="s">
        <v>64</v>
      </c>
      <c r="C44" s="29" t="s">
        <v>20</v>
      </c>
      <c r="D44" s="31">
        <f>1</f>
        <v>1</v>
      </c>
    </row>
    <row r="45" spans="1:4" ht="25.5" x14ac:dyDescent="0.2">
      <c r="A45" s="27" t="s">
        <v>65</v>
      </c>
      <c r="B45" s="28" t="s">
        <v>66</v>
      </c>
      <c r="C45" s="29" t="s">
        <v>20</v>
      </c>
      <c r="D45" s="31">
        <v>1</v>
      </c>
    </row>
    <row r="46" spans="1:4" x14ac:dyDescent="0.2">
      <c r="A46" s="27" t="s">
        <v>67</v>
      </c>
      <c r="B46" s="28" t="s">
        <v>68</v>
      </c>
      <c r="C46" s="29" t="s">
        <v>20</v>
      </c>
      <c r="D46" s="31">
        <v>2</v>
      </c>
    </row>
    <row r="47" spans="1:4" ht="25.5" x14ac:dyDescent="0.2">
      <c r="A47" s="27" t="s">
        <v>69</v>
      </c>
      <c r="B47" s="28" t="s">
        <v>70</v>
      </c>
      <c r="C47" s="29" t="s">
        <v>56</v>
      </c>
      <c r="D47" s="30">
        <v>2</v>
      </c>
    </row>
    <row r="48" spans="1:4" ht="38.25" x14ac:dyDescent="0.2">
      <c r="A48" s="27" t="s">
        <v>71</v>
      </c>
      <c r="B48" s="28" t="s">
        <v>72</v>
      </c>
      <c r="C48" s="29" t="s">
        <v>20</v>
      </c>
      <c r="D48" s="31">
        <f>2</f>
        <v>2</v>
      </c>
    </row>
    <row r="49" spans="1:4" ht="25.5" x14ac:dyDescent="0.2">
      <c r="A49" s="27" t="s">
        <v>73</v>
      </c>
      <c r="B49" s="28" t="s">
        <v>74</v>
      </c>
      <c r="C49" s="29" t="s">
        <v>20</v>
      </c>
      <c r="D49" s="30">
        <v>2</v>
      </c>
    </row>
    <row r="50" spans="1:4" ht="25.5" x14ac:dyDescent="0.2">
      <c r="A50" s="27" t="s">
        <v>75</v>
      </c>
      <c r="B50" s="28" t="s">
        <v>55</v>
      </c>
      <c r="C50" s="29" t="s">
        <v>56</v>
      </c>
      <c r="D50" s="30">
        <v>4</v>
      </c>
    </row>
    <row r="51" spans="1:4" x14ac:dyDescent="0.2">
      <c r="A51" s="27" t="s">
        <v>76</v>
      </c>
      <c r="B51" s="28" t="s">
        <v>77</v>
      </c>
      <c r="C51" s="29" t="s">
        <v>56</v>
      </c>
      <c r="D51" s="31">
        <v>1</v>
      </c>
    </row>
    <row r="52" spans="1:4" ht="38.25" x14ac:dyDescent="0.2">
      <c r="A52" s="27" t="s">
        <v>78</v>
      </c>
      <c r="B52" s="28" t="s">
        <v>79</v>
      </c>
      <c r="C52" s="29" t="s">
        <v>20</v>
      </c>
      <c r="D52" s="31">
        <v>1</v>
      </c>
    </row>
    <row r="53" spans="1:4" ht="25.5" x14ac:dyDescent="0.2">
      <c r="A53" s="27" t="s">
        <v>80</v>
      </c>
      <c r="B53" s="28" t="s">
        <v>81</v>
      </c>
      <c r="C53" s="29" t="s">
        <v>20</v>
      </c>
      <c r="D53" s="31">
        <v>1</v>
      </c>
    </row>
    <row r="54" spans="1:4" ht="38.25" x14ac:dyDescent="0.2">
      <c r="A54" s="27" t="s">
        <v>82</v>
      </c>
      <c r="B54" s="28" t="s">
        <v>83</v>
      </c>
      <c r="C54" s="29" t="s">
        <v>31</v>
      </c>
      <c r="D54" s="30">
        <v>0.3</v>
      </c>
    </row>
    <row r="55" spans="1:4" ht="25.5" x14ac:dyDescent="0.2">
      <c r="A55" s="27" t="s">
        <v>84</v>
      </c>
      <c r="B55" s="28" t="s">
        <v>85</v>
      </c>
      <c r="C55" s="29" t="s">
        <v>20</v>
      </c>
      <c r="D55" s="31">
        <f>1</f>
        <v>1</v>
      </c>
    </row>
    <row r="56" spans="1:4" ht="38.25" x14ac:dyDescent="0.2">
      <c r="A56" s="27" t="s">
        <v>86</v>
      </c>
      <c r="B56" s="28" t="s">
        <v>87</v>
      </c>
      <c r="C56" s="29" t="s">
        <v>20</v>
      </c>
      <c r="D56" s="31">
        <f>1</f>
        <v>1</v>
      </c>
    </row>
    <row r="57" spans="1:4" ht="25.5" x14ac:dyDescent="0.2">
      <c r="A57" s="27" t="s">
        <v>88</v>
      </c>
      <c r="B57" s="28" t="s">
        <v>89</v>
      </c>
      <c r="C57" s="29" t="s">
        <v>20</v>
      </c>
      <c r="D57" s="31">
        <v>1</v>
      </c>
    </row>
    <row r="58" spans="1:4" ht="25.5" x14ac:dyDescent="0.2">
      <c r="A58" s="27" t="s">
        <v>90</v>
      </c>
      <c r="B58" s="28" t="s">
        <v>91</v>
      </c>
      <c r="C58" s="29" t="s">
        <v>20</v>
      </c>
      <c r="D58" s="31">
        <v>1</v>
      </c>
    </row>
    <row r="59" spans="1:4" ht="25.5" x14ac:dyDescent="0.2">
      <c r="A59" s="27" t="s">
        <v>92</v>
      </c>
      <c r="B59" s="28" t="s">
        <v>93</v>
      </c>
      <c r="C59" s="29" t="s">
        <v>20</v>
      </c>
      <c r="D59" s="31">
        <v>1</v>
      </c>
    </row>
    <row r="60" spans="1:4" x14ac:dyDescent="0.2">
      <c r="A60" s="27" t="s">
        <v>94</v>
      </c>
      <c r="B60" s="28" t="s">
        <v>95</v>
      </c>
      <c r="C60" s="29" t="s">
        <v>20</v>
      </c>
      <c r="D60" s="31">
        <v>1</v>
      </c>
    </row>
    <row r="61" spans="1:4" x14ac:dyDescent="0.2">
      <c r="A61" s="27" t="s">
        <v>96</v>
      </c>
      <c r="B61" s="28" t="s">
        <v>45</v>
      </c>
      <c r="C61" s="29" t="s">
        <v>20</v>
      </c>
      <c r="D61" s="31">
        <v>2</v>
      </c>
    </row>
    <row r="62" spans="1:4" ht="25.5" x14ac:dyDescent="0.2">
      <c r="A62" s="27" t="s">
        <v>97</v>
      </c>
      <c r="B62" s="28" t="s">
        <v>55</v>
      </c>
      <c r="C62" s="29" t="s">
        <v>56</v>
      </c>
      <c r="D62" s="31">
        <f>2</f>
        <v>2</v>
      </c>
    </row>
    <row r="63" spans="1:4" x14ac:dyDescent="0.2">
      <c r="A63" s="47"/>
      <c r="B63" s="45"/>
      <c r="C63" s="45"/>
      <c r="D63" s="45"/>
    </row>
    <row r="64" spans="1:4" ht="19.149999999999999" customHeight="1" x14ac:dyDescent="0.2">
      <c r="A64" s="46" t="s">
        <v>98</v>
      </c>
      <c r="B64" s="45"/>
      <c r="C64" s="45"/>
      <c r="D64" s="45"/>
    </row>
    <row r="65" spans="1:4" ht="38.25" x14ac:dyDescent="0.2">
      <c r="A65" s="27" t="s">
        <v>99</v>
      </c>
      <c r="B65" s="28" t="s">
        <v>100</v>
      </c>
      <c r="C65" s="29" t="s">
        <v>101</v>
      </c>
      <c r="D65" s="30">
        <v>0.85</v>
      </c>
    </row>
    <row r="66" spans="1:4" x14ac:dyDescent="0.2">
      <c r="A66" s="27" t="s">
        <v>102</v>
      </c>
      <c r="B66" s="28" t="s">
        <v>103</v>
      </c>
      <c r="C66" s="29" t="s">
        <v>20</v>
      </c>
      <c r="D66" s="30">
        <v>122</v>
      </c>
    </row>
    <row r="67" spans="1:4" ht="38.25" x14ac:dyDescent="0.2">
      <c r="A67" s="27" t="s">
        <v>104</v>
      </c>
      <c r="B67" s="28" t="s">
        <v>105</v>
      </c>
      <c r="C67" s="29" t="s">
        <v>15</v>
      </c>
      <c r="D67" s="30">
        <v>87.125</v>
      </c>
    </row>
    <row r="68" spans="1:4" ht="25.5" x14ac:dyDescent="0.2">
      <c r="A68" s="27" t="s">
        <v>106</v>
      </c>
      <c r="B68" s="28" t="s">
        <v>107</v>
      </c>
      <c r="C68" s="29" t="s">
        <v>31</v>
      </c>
      <c r="D68" s="30">
        <v>0.1</v>
      </c>
    </row>
    <row r="69" spans="1:4" ht="25.5" x14ac:dyDescent="0.2">
      <c r="A69" s="27" t="s">
        <v>108</v>
      </c>
      <c r="B69" s="28" t="s">
        <v>109</v>
      </c>
      <c r="C69" s="29" t="s">
        <v>31</v>
      </c>
      <c r="D69" s="30">
        <v>0.1</v>
      </c>
    </row>
    <row r="70" spans="1:4" ht="25.5" x14ac:dyDescent="0.2">
      <c r="A70" s="27" t="s">
        <v>110</v>
      </c>
      <c r="B70" s="28" t="s">
        <v>111</v>
      </c>
      <c r="C70" s="29" t="s">
        <v>101</v>
      </c>
      <c r="D70" s="30">
        <v>0.85</v>
      </c>
    </row>
    <row r="71" spans="1:4" ht="25.5" x14ac:dyDescent="0.2">
      <c r="A71" s="27" t="s">
        <v>112</v>
      </c>
      <c r="B71" s="28" t="s">
        <v>113</v>
      </c>
      <c r="C71" s="29" t="s">
        <v>20</v>
      </c>
      <c r="D71" s="31">
        <f>1</f>
        <v>1</v>
      </c>
    </row>
    <row r="72" spans="1:4" x14ac:dyDescent="0.2">
      <c r="A72" s="27" t="s">
        <v>114</v>
      </c>
      <c r="B72" s="28" t="s">
        <v>115</v>
      </c>
      <c r="C72" s="29" t="s">
        <v>20</v>
      </c>
      <c r="D72" s="31">
        <v>1</v>
      </c>
    </row>
    <row r="77" spans="1:4" x14ac:dyDescent="0.2">
      <c r="A77" s="43" t="s">
        <v>117</v>
      </c>
      <c r="B77" s="42"/>
      <c r="C77" s="42"/>
      <c r="D77" s="42"/>
    </row>
    <row r="78" spans="1:4" x14ac:dyDescent="0.2">
      <c r="A78" s="41" t="s">
        <v>118</v>
      </c>
      <c r="B78" s="42"/>
      <c r="C78" s="42"/>
      <c r="D78" s="42"/>
    </row>
    <row r="80" spans="1:4" x14ac:dyDescent="0.2">
      <c r="A80" s="43" t="s">
        <v>119</v>
      </c>
      <c r="B80" s="42"/>
      <c r="C80" s="42"/>
      <c r="D80" s="42"/>
    </row>
    <row r="81" spans="1:4" x14ac:dyDescent="0.2">
      <c r="A81" s="41" t="s">
        <v>118</v>
      </c>
      <c r="B81" s="42"/>
      <c r="C81" s="42"/>
      <c r="D81" s="42"/>
    </row>
  </sheetData>
  <mergeCells count="12">
    <mergeCell ref="A81:D81"/>
    <mergeCell ref="A16:D16"/>
    <mergeCell ref="A18:D18"/>
    <mergeCell ref="A32:D32"/>
    <mergeCell ref="A63:D63"/>
    <mergeCell ref="A64:D64"/>
    <mergeCell ref="A77:D77"/>
    <mergeCell ref="A5:B5"/>
    <mergeCell ref="A10:E10"/>
    <mergeCell ref="A11:D11"/>
    <mergeCell ref="A78:D78"/>
    <mergeCell ref="A80:D80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Кислая Елена Викторовна</dc:creator>
  <cp:lastModifiedBy>Кислая Елена Викторовна</cp:lastModifiedBy>
  <cp:lastPrinted>2003-04-03T11:25:41Z</cp:lastPrinted>
  <dcterms:created xsi:type="dcterms:W3CDTF">2002-02-11T05:58:42Z</dcterms:created>
  <dcterms:modified xsi:type="dcterms:W3CDTF">2022-06-01T15:22:14Z</dcterms:modified>
</cp:coreProperties>
</file>